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66925"/>
  <mc:AlternateContent xmlns:mc="http://schemas.openxmlformats.org/markup-compatibility/2006">
    <mc:Choice Requires="x15">
      <x15ac:absPath xmlns:x15ac="http://schemas.microsoft.com/office/spreadsheetml/2010/11/ac" url="C:\Users\geoff.cox\Desktop\"/>
    </mc:Choice>
  </mc:AlternateContent>
  <xr:revisionPtr revIDLastSave="0" documentId="8_{FE444504-9E38-43CF-BDFA-772AC8E08D7F}" xr6:coauthVersionLast="47" xr6:coauthVersionMax="47" xr10:uidLastSave="{00000000-0000-0000-0000-000000000000}"/>
  <workbookProtection workbookAlgorithmName="SHA-512" workbookHashValue="Mfy0HhHvLAjiY/a0DoowbwotKX50L+90MfBmhh0DfJ5gon9Sv+/BtA3ptQCKHXi5H8S/W8vUhP2tqYMeyuzQwA==" workbookSaltValue="phuVEOk95GIkdxFFOthLqg==" workbookSpinCount="100000" lockStructure="1"/>
  <bookViews>
    <workbookView xWindow="33405" yWindow="1095" windowWidth="25575" windowHeight="15420" xr2:uid="{00000000-000D-0000-FFFF-FFFF00000000}"/>
  </bookViews>
  <sheets>
    <sheet name="CHECKLIST" sheetId="1" r:id="rId1"/>
    <sheet name="Materials" sheetId="6" r:id="rId2"/>
    <sheet name="Revision History" sheetId="5" state="hidden" r:id="rId3"/>
  </sheets>
  <definedNames>
    <definedName name="_xlnm._FilterDatabase" localSheetId="1" hidden="1">Materials!$A$1:$H$16299</definedName>
    <definedName name="PN">Materials!$A$2:$A$5000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42" i="1" l="1"/>
  <c r="AQ50" i="1"/>
  <c r="AQ49" i="1"/>
  <c r="AQ48" i="1"/>
  <c r="AQ47" i="1"/>
  <c r="AQ46" i="1"/>
  <c r="AQ45" i="1"/>
  <c r="AQ44" i="1"/>
  <c r="AQ43" i="1"/>
  <c r="AP50" i="1" l="1"/>
  <c r="AP49" i="1"/>
  <c r="AP48" i="1"/>
  <c r="AP47" i="1"/>
  <c r="AP46" i="1"/>
  <c r="AP45" i="1"/>
  <c r="AP44" i="1"/>
  <c r="AP43" i="1"/>
  <c r="AP42" i="1"/>
  <c r="AH23" i="1"/>
  <c r="H26" i="1"/>
  <c r="Z50" i="1"/>
  <c r="Z49" i="1"/>
  <c r="Z48" i="1"/>
  <c r="Z47" i="1"/>
  <c r="Z46" i="1"/>
  <c r="Z45" i="1"/>
  <c r="Z44" i="1"/>
  <c r="Z43" i="1"/>
  <c r="Z42" i="1"/>
  <c r="I3654" i="6"/>
  <c r="I3653" i="6"/>
  <c r="I3652" i="6"/>
  <c r="I3651" i="6"/>
  <c r="I3650" i="6"/>
  <c r="I3649" i="6"/>
  <c r="I3648" i="6"/>
  <c r="I3647" i="6"/>
  <c r="I3646" i="6"/>
  <c r="I3645" i="6"/>
  <c r="I3644" i="6"/>
  <c r="I3643" i="6"/>
  <c r="I3642" i="6"/>
  <c r="I3641" i="6"/>
  <c r="I3640" i="6"/>
  <c r="I3639" i="6"/>
  <c r="I3638" i="6"/>
  <c r="I3637" i="6"/>
  <c r="I3636" i="6"/>
  <c r="I3635" i="6"/>
  <c r="I3634" i="6"/>
  <c r="I3633" i="6"/>
  <c r="I3632" i="6"/>
  <c r="I3631" i="6"/>
  <c r="I3630" i="6"/>
  <c r="I3629" i="6"/>
  <c r="I3628" i="6"/>
  <c r="I3627" i="6"/>
  <c r="I3626" i="6"/>
  <c r="I3625" i="6"/>
  <c r="I3624" i="6"/>
  <c r="I3623" i="6"/>
  <c r="I3622" i="6"/>
  <c r="I3621" i="6"/>
  <c r="I3620" i="6"/>
  <c r="I3619" i="6"/>
  <c r="I3618" i="6"/>
  <c r="I3617" i="6"/>
  <c r="I3616" i="6"/>
  <c r="I3615" i="6"/>
  <c r="I3614" i="6"/>
  <c r="I3613" i="6"/>
  <c r="I3612" i="6"/>
  <c r="I3611" i="6"/>
  <c r="I3610" i="6"/>
  <c r="I3609" i="6"/>
  <c r="I3608" i="6"/>
  <c r="I3607" i="6"/>
  <c r="I3606" i="6"/>
  <c r="I3605" i="6"/>
  <c r="I3604" i="6"/>
  <c r="I3603" i="6"/>
  <c r="I3602" i="6"/>
  <c r="I3601" i="6"/>
  <c r="I3600" i="6"/>
  <c r="I3599" i="6"/>
  <c r="I3598" i="6"/>
  <c r="I3597" i="6"/>
  <c r="I3596" i="6"/>
  <c r="I3595" i="6"/>
  <c r="I3594" i="6"/>
  <c r="I3593" i="6"/>
  <c r="I3592" i="6"/>
  <c r="I3591" i="6"/>
  <c r="I3590" i="6"/>
  <c r="I3589" i="6"/>
  <c r="I3588" i="6"/>
  <c r="I3587" i="6"/>
  <c r="I3586" i="6"/>
  <c r="I3585" i="6"/>
  <c r="I3584" i="6"/>
  <c r="I3583" i="6"/>
  <c r="I3582" i="6"/>
  <c r="I3581" i="6"/>
  <c r="I3580" i="6"/>
  <c r="I3579" i="6"/>
  <c r="I3578" i="6"/>
  <c r="I3577" i="6"/>
  <c r="I3576" i="6"/>
  <c r="I3575" i="6"/>
  <c r="I3574" i="6"/>
  <c r="I3573" i="6"/>
  <c r="I3572" i="6"/>
  <c r="I3571" i="6"/>
  <c r="I3570" i="6"/>
  <c r="I3569" i="6"/>
  <c r="I3568" i="6"/>
  <c r="I3567" i="6"/>
  <c r="I3566" i="6"/>
  <c r="I3565" i="6"/>
  <c r="I3564" i="6"/>
  <c r="I3563" i="6"/>
  <c r="I3562" i="6"/>
  <c r="I3561" i="6"/>
  <c r="I3560" i="6"/>
  <c r="I3559" i="6"/>
  <c r="I3558" i="6"/>
  <c r="I3557" i="6"/>
  <c r="I3556" i="6"/>
  <c r="I3555" i="6"/>
  <c r="I3554" i="6"/>
  <c r="I3553" i="6"/>
  <c r="I3552" i="6"/>
  <c r="I3551" i="6"/>
  <c r="I3550" i="6"/>
  <c r="I3549" i="6"/>
  <c r="I3548" i="6"/>
  <c r="I3547" i="6"/>
  <c r="I3546" i="6"/>
  <c r="I3545" i="6"/>
  <c r="I3544" i="6"/>
  <c r="I3543" i="6"/>
  <c r="I3542" i="6"/>
  <c r="I3541" i="6"/>
  <c r="I3540" i="6"/>
  <c r="I3539" i="6"/>
  <c r="I3538" i="6"/>
  <c r="I3537" i="6"/>
  <c r="I3536" i="6"/>
  <c r="I3535" i="6"/>
  <c r="I3534" i="6"/>
  <c r="I3533" i="6"/>
  <c r="I3532" i="6"/>
  <c r="I3531" i="6"/>
  <c r="I3530" i="6"/>
  <c r="I3529" i="6"/>
  <c r="I3528" i="6"/>
  <c r="I3527" i="6"/>
  <c r="I3526" i="6"/>
  <c r="I3525" i="6"/>
  <c r="I3524" i="6"/>
  <c r="I3523" i="6"/>
  <c r="I3522" i="6"/>
  <c r="I3521" i="6"/>
  <c r="I3520" i="6"/>
  <c r="I3519" i="6"/>
  <c r="I3518" i="6"/>
  <c r="I3517" i="6"/>
  <c r="I3516" i="6"/>
  <c r="I3515" i="6"/>
  <c r="I3514" i="6"/>
  <c r="I3513" i="6"/>
  <c r="I3512" i="6"/>
  <c r="I3511" i="6"/>
  <c r="I3510" i="6"/>
  <c r="I3509" i="6"/>
  <c r="I3508" i="6"/>
  <c r="I3507" i="6"/>
  <c r="I3506" i="6"/>
  <c r="I3505" i="6"/>
  <c r="I3504" i="6"/>
  <c r="I3503" i="6"/>
  <c r="I3502" i="6"/>
  <c r="I3501" i="6"/>
  <c r="I3500" i="6"/>
  <c r="I3499" i="6"/>
  <c r="I3498" i="6"/>
  <c r="I3497" i="6"/>
  <c r="I3496" i="6"/>
  <c r="I3495" i="6"/>
  <c r="I3494" i="6"/>
  <c r="I3493" i="6"/>
  <c r="I3492" i="6"/>
  <c r="I3491" i="6"/>
  <c r="I3490" i="6"/>
  <c r="I3489" i="6"/>
  <c r="I3488" i="6"/>
  <c r="I3487" i="6"/>
  <c r="I3486" i="6"/>
  <c r="I3485" i="6"/>
  <c r="I3484" i="6"/>
  <c r="I3483" i="6"/>
  <c r="I3482" i="6"/>
  <c r="I3481" i="6"/>
  <c r="I3480" i="6"/>
  <c r="I3479" i="6"/>
  <c r="I3478" i="6"/>
  <c r="I3477" i="6"/>
  <c r="I3476" i="6"/>
  <c r="I3475" i="6"/>
  <c r="I3474" i="6"/>
  <c r="I3473" i="6"/>
  <c r="I3472" i="6"/>
  <c r="I3471" i="6"/>
  <c r="I3470" i="6"/>
  <c r="I3469" i="6"/>
  <c r="I3468" i="6"/>
  <c r="I3467" i="6"/>
  <c r="I3466" i="6"/>
  <c r="I3465" i="6"/>
  <c r="I3464" i="6"/>
  <c r="I3463" i="6"/>
  <c r="I3462" i="6"/>
  <c r="I3461" i="6"/>
  <c r="I3460" i="6"/>
  <c r="I3459" i="6"/>
  <c r="I3458" i="6"/>
  <c r="I3457" i="6"/>
  <c r="I3456" i="6"/>
  <c r="I3455" i="6"/>
  <c r="I3454" i="6"/>
  <c r="I3453" i="6"/>
  <c r="I3452" i="6"/>
  <c r="I3451" i="6"/>
  <c r="I3450" i="6"/>
  <c r="I3449" i="6"/>
  <c r="I3448" i="6"/>
  <c r="I3447" i="6"/>
  <c r="I3446" i="6"/>
  <c r="I3445" i="6"/>
  <c r="I3444" i="6"/>
  <c r="I3443" i="6"/>
  <c r="I3442" i="6"/>
  <c r="I3441" i="6"/>
  <c r="I3440" i="6"/>
  <c r="I3439" i="6"/>
  <c r="I3438" i="6"/>
  <c r="I3437" i="6"/>
  <c r="I3436" i="6"/>
  <c r="I3435" i="6"/>
  <c r="I3434" i="6"/>
  <c r="I3433" i="6"/>
  <c r="I3432" i="6"/>
  <c r="I3431" i="6"/>
  <c r="I3430" i="6"/>
  <c r="I3429" i="6"/>
  <c r="I3428" i="6"/>
  <c r="I3427" i="6"/>
  <c r="I3426" i="6"/>
  <c r="I3425" i="6"/>
  <c r="I3424" i="6"/>
  <c r="I3423" i="6"/>
  <c r="I3422" i="6"/>
  <c r="I3421" i="6"/>
  <c r="I3420" i="6"/>
  <c r="I3419" i="6"/>
  <c r="I3418" i="6"/>
  <c r="I3417" i="6"/>
  <c r="I3416" i="6"/>
  <c r="I3415" i="6"/>
  <c r="I3414" i="6"/>
  <c r="I3413" i="6"/>
  <c r="I3412" i="6"/>
  <c r="I3411" i="6"/>
  <c r="I3410" i="6"/>
  <c r="I3409" i="6"/>
  <c r="I3408" i="6"/>
  <c r="I3407" i="6"/>
  <c r="I3406" i="6"/>
  <c r="I3405" i="6"/>
  <c r="I3404" i="6"/>
  <c r="I3403" i="6"/>
  <c r="I3402" i="6"/>
  <c r="I3401" i="6"/>
  <c r="I3400" i="6"/>
  <c r="I3399" i="6"/>
  <c r="I3398" i="6"/>
  <c r="I3397" i="6"/>
  <c r="I3396" i="6"/>
  <c r="I3395" i="6"/>
  <c r="I3394" i="6"/>
  <c r="I3393" i="6"/>
  <c r="I3392" i="6"/>
  <c r="I3391" i="6"/>
  <c r="I3390" i="6"/>
  <c r="I3389" i="6"/>
  <c r="I3388" i="6"/>
  <c r="I3387" i="6"/>
  <c r="I3386" i="6"/>
  <c r="I3385" i="6"/>
  <c r="I3384" i="6"/>
  <c r="I3383" i="6"/>
  <c r="I3382" i="6"/>
  <c r="I3381" i="6"/>
  <c r="I3380" i="6"/>
  <c r="I3379" i="6"/>
  <c r="I3378" i="6"/>
  <c r="I3377" i="6"/>
  <c r="I3376" i="6"/>
  <c r="I3375" i="6"/>
  <c r="I3374" i="6"/>
  <c r="I3373" i="6"/>
  <c r="I3372" i="6"/>
  <c r="I3371" i="6"/>
  <c r="I3370" i="6"/>
  <c r="I3369" i="6"/>
  <c r="I3368" i="6"/>
  <c r="I3367" i="6"/>
  <c r="I3366" i="6"/>
  <c r="I3365" i="6"/>
  <c r="I3364" i="6"/>
  <c r="I3363" i="6"/>
  <c r="I3362" i="6"/>
  <c r="I3361" i="6"/>
  <c r="I3360" i="6"/>
  <c r="I3359" i="6"/>
  <c r="I3358" i="6"/>
  <c r="I3357" i="6"/>
  <c r="I3356" i="6"/>
  <c r="I3355" i="6"/>
  <c r="I3354" i="6"/>
  <c r="I3353" i="6"/>
  <c r="I3352" i="6"/>
  <c r="I3351" i="6"/>
  <c r="I3350" i="6"/>
  <c r="I3349" i="6"/>
  <c r="I3348" i="6"/>
  <c r="I3347" i="6"/>
  <c r="I3346" i="6"/>
  <c r="I3345" i="6"/>
  <c r="I3344" i="6"/>
  <c r="I3343" i="6"/>
  <c r="I3342" i="6"/>
  <c r="I3341" i="6"/>
  <c r="I3340" i="6"/>
  <c r="I3339" i="6"/>
  <c r="I3338" i="6"/>
  <c r="I3337" i="6"/>
  <c r="I3336" i="6"/>
  <c r="I3335" i="6"/>
  <c r="I3334" i="6"/>
  <c r="I3333" i="6"/>
  <c r="I3332" i="6"/>
  <c r="I3331" i="6"/>
  <c r="I3330" i="6"/>
  <c r="I3329" i="6"/>
  <c r="I3328" i="6"/>
  <c r="I3327" i="6"/>
  <c r="I3326" i="6"/>
  <c r="I3325" i="6"/>
  <c r="I3324" i="6"/>
  <c r="I3323" i="6"/>
  <c r="I3322" i="6"/>
  <c r="I3321" i="6"/>
  <c r="I3320" i="6"/>
  <c r="I3319" i="6"/>
  <c r="I3318" i="6"/>
  <c r="I3317" i="6"/>
  <c r="I3316" i="6"/>
  <c r="I3315" i="6"/>
  <c r="I3314" i="6"/>
  <c r="I3313" i="6"/>
  <c r="I3312" i="6"/>
  <c r="I3311" i="6"/>
  <c r="I3310" i="6"/>
  <c r="I3309" i="6"/>
  <c r="I3308" i="6"/>
  <c r="I3307" i="6"/>
  <c r="I3306" i="6"/>
  <c r="I3305" i="6"/>
  <c r="I3304" i="6"/>
  <c r="I3303" i="6"/>
  <c r="I3302" i="6"/>
  <c r="I3301" i="6"/>
  <c r="I3300" i="6"/>
  <c r="I3299" i="6"/>
  <c r="I3298" i="6"/>
  <c r="I3297" i="6"/>
  <c r="I3296" i="6"/>
  <c r="I3295" i="6"/>
  <c r="I3294" i="6"/>
  <c r="I3293" i="6"/>
  <c r="I3292" i="6"/>
  <c r="I3291" i="6"/>
  <c r="I3290" i="6"/>
  <c r="I3289" i="6"/>
  <c r="I3288" i="6"/>
  <c r="I3287" i="6"/>
  <c r="I3286" i="6"/>
  <c r="I3285" i="6"/>
  <c r="I3284" i="6"/>
  <c r="I3283" i="6"/>
  <c r="I3282" i="6"/>
  <c r="I3281" i="6"/>
  <c r="I3280" i="6"/>
  <c r="I3279" i="6"/>
  <c r="I3278" i="6"/>
  <c r="I3277" i="6"/>
  <c r="I3276" i="6"/>
  <c r="I3275" i="6"/>
  <c r="I3274" i="6"/>
  <c r="I3273" i="6"/>
  <c r="I3272" i="6"/>
  <c r="I3271" i="6"/>
  <c r="I3270" i="6"/>
  <c r="I3269" i="6"/>
  <c r="I3268" i="6"/>
  <c r="I3267" i="6"/>
  <c r="I3266" i="6"/>
  <c r="I3265" i="6"/>
  <c r="I3264" i="6"/>
  <c r="I3263" i="6"/>
  <c r="I3262" i="6"/>
  <c r="I3261" i="6"/>
  <c r="I3260" i="6"/>
  <c r="I3259" i="6"/>
  <c r="I3258" i="6"/>
  <c r="I3257" i="6"/>
  <c r="I3256" i="6"/>
  <c r="I3255" i="6"/>
  <c r="I3254" i="6"/>
  <c r="I3253" i="6"/>
  <c r="I3252" i="6"/>
  <c r="I3251" i="6"/>
  <c r="I3250" i="6"/>
  <c r="I3249" i="6"/>
  <c r="I3248" i="6"/>
  <c r="I3247" i="6"/>
  <c r="I3246" i="6"/>
  <c r="I3245" i="6"/>
  <c r="I3244" i="6"/>
  <c r="I3243" i="6"/>
  <c r="I3242" i="6"/>
  <c r="I3241" i="6"/>
  <c r="I3240" i="6"/>
  <c r="I3239" i="6"/>
  <c r="I3238" i="6"/>
  <c r="I3237" i="6"/>
  <c r="I3236" i="6"/>
  <c r="I3235" i="6"/>
  <c r="I3234" i="6"/>
  <c r="I3233" i="6"/>
  <c r="I3232" i="6"/>
  <c r="I3231" i="6"/>
  <c r="I3230" i="6"/>
  <c r="I3229" i="6"/>
  <c r="I3228" i="6"/>
  <c r="I3227" i="6"/>
  <c r="I3226" i="6"/>
  <c r="I3225" i="6"/>
  <c r="I3224" i="6"/>
  <c r="I3223" i="6"/>
  <c r="I3222" i="6"/>
  <c r="I3221" i="6"/>
  <c r="I3220" i="6"/>
  <c r="I3219" i="6"/>
  <c r="I3218" i="6"/>
  <c r="I3217" i="6"/>
  <c r="I3216" i="6"/>
  <c r="I3215" i="6"/>
  <c r="I3214" i="6"/>
  <c r="I3213" i="6"/>
  <c r="I3212" i="6"/>
  <c r="I3211" i="6"/>
  <c r="I3210" i="6"/>
  <c r="I3209" i="6"/>
  <c r="I3208" i="6"/>
  <c r="I3207" i="6"/>
  <c r="I3206" i="6"/>
  <c r="I3205" i="6"/>
  <c r="I3204" i="6"/>
  <c r="I3203" i="6"/>
  <c r="I3202" i="6"/>
  <c r="I3201" i="6"/>
  <c r="I3200" i="6"/>
  <c r="I3199" i="6"/>
  <c r="I3198" i="6"/>
  <c r="I3197" i="6"/>
  <c r="I3196" i="6"/>
  <c r="I3195" i="6"/>
  <c r="I3194" i="6"/>
  <c r="I3193" i="6"/>
  <c r="I3192" i="6"/>
  <c r="I3191" i="6"/>
  <c r="I3190" i="6"/>
  <c r="I3189" i="6"/>
  <c r="I3188" i="6"/>
  <c r="I3187" i="6"/>
  <c r="I3186" i="6"/>
  <c r="I3185" i="6"/>
  <c r="I3184" i="6"/>
  <c r="I3183" i="6"/>
  <c r="I3182" i="6"/>
  <c r="I3181" i="6"/>
  <c r="I3180" i="6"/>
  <c r="I3179" i="6"/>
  <c r="I3178" i="6"/>
  <c r="I3177" i="6"/>
  <c r="I3176" i="6"/>
  <c r="I3175" i="6"/>
  <c r="I3174" i="6"/>
  <c r="I3173" i="6"/>
  <c r="I3172" i="6"/>
  <c r="I3171" i="6"/>
  <c r="I3170" i="6"/>
  <c r="I3169" i="6"/>
  <c r="I3168" i="6"/>
  <c r="I3167" i="6"/>
  <c r="I3166" i="6"/>
  <c r="I3165" i="6"/>
  <c r="I3164" i="6"/>
  <c r="I3163" i="6"/>
  <c r="I3162" i="6"/>
  <c r="I3161" i="6"/>
  <c r="I3160" i="6"/>
  <c r="I3159" i="6"/>
  <c r="I3158" i="6"/>
  <c r="I3157" i="6"/>
  <c r="I3156" i="6"/>
  <c r="I3155" i="6"/>
  <c r="I3154" i="6"/>
  <c r="I3153" i="6"/>
  <c r="I3152" i="6"/>
  <c r="I3151" i="6"/>
  <c r="I3150" i="6"/>
  <c r="I3149" i="6"/>
  <c r="I3148" i="6"/>
  <c r="I3147" i="6"/>
  <c r="I3146" i="6"/>
  <c r="I3145" i="6"/>
  <c r="I3144" i="6"/>
  <c r="I3143" i="6"/>
  <c r="I3142" i="6"/>
  <c r="I3141" i="6"/>
  <c r="I3140" i="6"/>
  <c r="I3139" i="6"/>
  <c r="I3138" i="6"/>
  <c r="I3137" i="6"/>
  <c r="I3136" i="6"/>
  <c r="I3135" i="6"/>
  <c r="I3134" i="6"/>
  <c r="I3133" i="6"/>
  <c r="I3132" i="6"/>
  <c r="I3131" i="6"/>
  <c r="I3130" i="6"/>
  <c r="I3129" i="6"/>
  <c r="I3128" i="6"/>
  <c r="I3127" i="6"/>
  <c r="I3126" i="6"/>
  <c r="I3125" i="6"/>
  <c r="I3124" i="6"/>
  <c r="I3123" i="6"/>
  <c r="I3122" i="6"/>
  <c r="I3121" i="6"/>
  <c r="I3120" i="6"/>
  <c r="I3119" i="6"/>
  <c r="I3118" i="6"/>
  <c r="I3117" i="6"/>
  <c r="I3116" i="6"/>
  <c r="I3115" i="6"/>
  <c r="I3114" i="6"/>
  <c r="I3113" i="6"/>
  <c r="I3112" i="6"/>
  <c r="I3111" i="6"/>
  <c r="I3110" i="6"/>
  <c r="I3109" i="6"/>
  <c r="I3108" i="6"/>
  <c r="I3107" i="6"/>
  <c r="I3106" i="6"/>
  <c r="I3105" i="6"/>
  <c r="I3104" i="6"/>
  <c r="I3103" i="6"/>
  <c r="I3102" i="6"/>
  <c r="I3101" i="6"/>
  <c r="I3100" i="6"/>
  <c r="I3099" i="6"/>
  <c r="I3098" i="6"/>
  <c r="I3097" i="6"/>
  <c r="I3096" i="6"/>
  <c r="I3095" i="6"/>
  <c r="I3094" i="6"/>
  <c r="I3093" i="6"/>
  <c r="I3092" i="6"/>
  <c r="I3091" i="6"/>
  <c r="I3090" i="6"/>
  <c r="I3089" i="6"/>
  <c r="I3088" i="6"/>
  <c r="I3087" i="6"/>
  <c r="I3086" i="6"/>
  <c r="I3085" i="6"/>
  <c r="I3084" i="6"/>
  <c r="I3083" i="6"/>
  <c r="I3082" i="6"/>
  <c r="I3081" i="6"/>
  <c r="I3080" i="6"/>
  <c r="I3079" i="6"/>
  <c r="I3078" i="6"/>
  <c r="I3077" i="6"/>
  <c r="I3076" i="6"/>
  <c r="I3075" i="6"/>
  <c r="I3074" i="6"/>
  <c r="I3073" i="6"/>
  <c r="I3072" i="6"/>
  <c r="I3071" i="6"/>
  <c r="I3070" i="6"/>
  <c r="I3069" i="6"/>
  <c r="I3068" i="6"/>
  <c r="I3067" i="6"/>
  <c r="I3066" i="6"/>
  <c r="I3065" i="6"/>
  <c r="I3064" i="6"/>
  <c r="I3063" i="6"/>
  <c r="I3062" i="6"/>
  <c r="I3061" i="6"/>
  <c r="I3060" i="6"/>
  <c r="I3059" i="6"/>
  <c r="I3058" i="6"/>
  <c r="I3057" i="6"/>
  <c r="I3056" i="6"/>
  <c r="I3055" i="6"/>
  <c r="I3054" i="6"/>
  <c r="I3053" i="6"/>
  <c r="I3052" i="6"/>
  <c r="I3051" i="6"/>
  <c r="I3050" i="6"/>
  <c r="I3049" i="6"/>
  <c r="I3048" i="6"/>
  <c r="I3047" i="6"/>
  <c r="I3046" i="6"/>
  <c r="I3045" i="6"/>
  <c r="I3044" i="6"/>
  <c r="I3043" i="6"/>
  <c r="I3042" i="6"/>
  <c r="I3041" i="6"/>
  <c r="I3040" i="6"/>
  <c r="I3039" i="6"/>
  <c r="I3038" i="6"/>
  <c r="I3037" i="6"/>
  <c r="I3036" i="6"/>
  <c r="I3035" i="6"/>
  <c r="I3034" i="6"/>
  <c r="I3033" i="6"/>
  <c r="I3032" i="6"/>
  <c r="I3031" i="6"/>
  <c r="I3030" i="6"/>
  <c r="I3029" i="6"/>
  <c r="I3028" i="6"/>
  <c r="I3027" i="6"/>
  <c r="I3026" i="6"/>
  <c r="I3025" i="6"/>
  <c r="I3024" i="6"/>
  <c r="I3023" i="6"/>
  <c r="I3022" i="6"/>
  <c r="I3021" i="6"/>
  <c r="I3020" i="6"/>
  <c r="I3019" i="6"/>
  <c r="I3018" i="6"/>
  <c r="I3017" i="6"/>
  <c r="I3016" i="6"/>
  <c r="I3015" i="6"/>
  <c r="I3014" i="6"/>
  <c r="I3013" i="6"/>
  <c r="I3012" i="6"/>
  <c r="I3011" i="6"/>
  <c r="I3010" i="6"/>
  <c r="I3009" i="6"/>
  <c r="I3008" i="6"/>
  <c r="I3007" i="6"/>
  <c r="I3006" i="6"/>
  <c r="I3005" i="6"/>
  <c r="I3004" i="6"/>
  <c r="I3003" i="6"/>
  <c r="I3002" i="6"/>
  <c r="I3001" i="6"/>
  <c r="I3000" i="6"/>
  <c r="I2999" i="6"/>
  <c r="I2998" i="6"/>
  <c r="I2997" i="6"/>
  <c r="I2996" i="6"/>
  <c r="I2995" i="6"/>
  <c r="I2994" i="6"/>
  <c r="I2993" i="6"/>
  <c r="I2992" i="6"/>
  <c r="I2991" i="6"/>
  <c r="I2990" i="6"/>
  <c r="I2989" i="6"/>
  <c r="I2988" i="6"/>
  <c r="I2987" i="6"/>
  <c r="I2986" i="6"/>
  <c r="I2985" i="6"/>
  <c r="I2984" i="6"/>
  <c r="I2983" i="6"/>
  <c r="I2982" i="6"/>
  <c r="I2981" i="6"/>
  <c r="I2980" i="6"/>
  <c r="I2979" i="6"/>
  <c r="I2978" i="6"/>
  <c r="I2977" i="6"/>
  <c r="I2976" i="6"/>
  <c r="I2975" i="6"/>
  <c r="I2974" i="6"/>
  <c r="I2973" i="6"/>
  <c r="I2972" i="6"/>
  <c r="I2971" i="6"/>
  <c r="I2970" i="6"/>
  <c r="I2969" i="6"/>
  <c r="I2968" i="6"/>
  <c r="I2967" i="6"/>
  <c r="I2966" i="6"/>
  <c r="I2965" i="6"/>
  <c r="I2964" i="6"/>
  <c r="I2963" i="6"/>
  <c r="I2962" i="6"/>
  <c r="I2961" i="6"/>
  <c r="I2960" i="6"/>
  <c r="I2959" i="6"/>
  <c r="I2958" i="6"/>
  <c r="I2957" i="6"/>
  <c r="I2956" i="6"/>
  <c r="I2955" i="6"/>
  <c r="I2954" i="6"/>
  <c r="I2953" i="6"/>
  <c r="I2952" i="6"/>
  <c r="I2951" i="6"/>
  <c r="I2950" i="6"/>
  <c r="I2949" i="6"/>
  <c r="I2948" i="6"/>
  <c r="I2947" i="6"/>
  <c r="I2946" i="6"/>
  <c r="I2945" i="6"/>
  <c r="I2944" i="6"/>
  <c r="I2943" i="6"/>
  <c r="I2942" i="6"/>
  <c r="I2941" i="6"/>
  <c r="I2940" i="6"/>
  <c r="I2939" i="6"/>
  <c r="I2938" i="6"/>
  <c r="I2937" i="6"/>
  <c r="I2936" i="6"/>
  <c r="I2935" i="6"/>
  <c r="I2934" i="6"/>
  <c r="I2933" i="6"/>
  <c r="I2932" i="6"/>
  <c r="I2931" i="6"/>
  <c r="I2930" i="6"/>
  <c r="I2929" i="6"/>
  <c r="I2928" i="6"/>
  <c r="I2927" i="6"/>
  <c r="I2926" i="6"/>
  <c r="I2925" i="6"/>
  <c r="I2924" i="6"/>
  <c r="I2923" i="6"/>
  <c r="I2922" i="6"/>
  <c r="I2921" i="6"/>
  <c r="I2920" i="6"/>
  <c r="I2919" i="6"/>
  <c r="I2918" i="6"/>
  <c r="I2917" i="6"/>
  <c r="I2916" i="6"/>
  <c r="I2915" i="6"/>
  <c r="I2914" i="6"/>
  <c r="I2913" i="6"/>
  <c r="I2912" i="6"/>
  <c r="I2911" i="6"/>
  <c r="I2910" i="6"/>
  <c r="I2909" i="6"/>
  <c r="I2908" i="6"/>
  <c r="I2907" i="6"/>
  <c r="I2906" i="6"/>
  <c r="I2905" i="6"/>
  <c r="I2904" i="6"/>
  <c r="I2903" i="6"/>
  <c r="I2902" i="6"/>
  <c r="I2901" i="6"/>
  <c r="I2900" i="6"/>
  <c r="I2899" i="6"/>
  <c r="I2898" i="6"/>
  <c r="I2897" i="6"/>
  <c r="I2896" i="6"/>
  <c r="I2895" i="6"/>
  <c r="I2894" i="6"/>
  <c r="I2893" i="6"/>
  <c r="I2892" i="6"/>
  <c r="I2891" i="6"/>
  <c r="I2890" i="6"/>
  <c r="I2889" i="6"/>
  <c r="I2888" i="6"/>
  <c r="I2887" i="6"/>
  <c r="I2886" i="6"/>
  <c r="I2885" i="6"/>
  <c r="I2884" i="6"/>
  <c r="I2883" i="6"/>
  <c r="I2882" i="6"/>
  <c r="I2881" i="6"/>
  <c r="I2880" i="6"/>
  <c r="I2879" i="6"/>
  <c r="I2878" i="6"/>
  <c r="I2877" i="6"/>
  <c r="I2876" i="6"/>
  <c r="I2875" i="6"/>
  <c r="I2874" i="6"/>
  <c r="I2873" i="6"/>
  <c r="I2872" i="6"/>
  <c r="I2871" i="6"/>
  <c r="I2870" i="6"/>
  <c r="I2869" i="6"/>
  <c r="I2868" i="6"/>
  <c r="I2867" i="6"/>
  <c r="I2866" i="6"/>
  <c r="I2865" i="6"/>
  <c r="I2864" i="6"/>
  <c r="I2863" i="6"/>
  <c r="I2862" i="6"/>
  <c r="I2861" i="6"/>
  <c r="I2860" i="6"/>
  <c r="I2859" i="6"/>
  <c r="I2858" i="6"/>
  <c r="I2857" i="6"/>
  <c r="I2856" i="6"/>
  <c r="I2855" i="6"/>
  <c r="I2854" i="6"/>
  <c r="I2853" i="6"/>
  <c r="I2852" i="6"/>
  <c r="I2851" i="6"/>
  <c r="I2850" i="6"/>
  <c r="I2849" i="6"/>
  <c r="I2848" i="6"/>
  <c r="I2847" i="6"/>
  <c r="I2846" i="6"/>
  <c r="I2845" i="6"/>
  <c r="I2844" i="6"/>
  <c r="I2843" i="6"/>
  <c r="I2842" i="6"/>
  <c r="I2841" i="6"/>
  <c r="I2840" i="6"/>
  <c r="I2839" i="6"/>
  <c r="I2838" i="6"/>
  <c r="I2837" i="6"/>
  <c r="I2836" i="6"/>
  <c r="I2835" i="6"/>
  <c r="I2834" i="6"/>
  <c r="I2833" i="6"/>
  <c r="I2832" i="6"/>
  <c r="I2831" i="6"/>
  <c r="I2830" i="6"/>
  <c r="I2829" i="6"/>
  <c r="I2828" i="6"/>
  <c r="I2827" i="6"/>
  <c r="I2826" i="6"/>
  <c r="I2825" i="6"/>
  <c r="I2824" i="6"/>
  <c r="I2823" i="6"/>
  <c r="I2822" i="6"/>
  <c r="I2821" i="6"/>
  <c r="I2820" i="6"/>
  <c r="I2819" i="6"/>
  <c r="I2818" i="6"/>
  <c r="I2817" i="6"/>
  <c r="I2816" i="6"/>
  <c r="I2815" i="6"/>
  <c r="I2814" i="6"/>
  <c r="I2813" i="6"/>
  <c r="I2812" i="6"/>
  <c r="I2811" i="6"/>
  <c r="I2810" i="6"/>
  <c r="I2809" i="6"/>
  <c r="I2808" i="6"/>
  <c r="I2807" i="6"/>
  <c r="I2806" i="6"/>
  <c r="I2805" i="6"/>
  <c r="I2804" i="6"/>
  <c r="I2803" i="6"/>
  <c r="I2802" i="6"/>
  <c r="I2801" i="6"/>
  <c r="I2800" i="6"/>
  <c r="I2799" i="6"/>
  <c r="I2798" i="6"/>
  <c r="I2797" i="6"/>
  <c r="I2796" i="6"/>
  <c r="I2795" i="6"/>
  <c r="I2794" i="6"/>
  <c r="I2793" i="6"/>
  <c r="I2792" i="6"/>
  <c r="I2791" i="6"/>
  <c r="I2790" i="6"/>
  <c r="I2789" i="6"/>
  <c r="I2788" i="6"/>
  <c r="I2787" i="6"/>
  <c r="I2786" i="6"/>
  <c r="I2785" i="6"/>
  <c r="I2784" i="6"/>
  <c r="I2783" i="6"/>
  <c r="I2782" i="6"/>
  <c r="I2781" i="6"/>
  <c r="I2780" i="6"/>
  <c r="I2779" i="6"/>
  <c r="I2778" i="6"/>
  <c r="I2777" i="6"/>
  <c r="I2776" i="6"/>
  <c r="I2775" i="6"/>
  <c r="I2774" i="6"/>
  <c r="I2773" i="6"/>
  <c r="I2772" i="6"/>
  <c r="I2771" i="6"/>
  <c r="I2770" i="6"/>
  <c r="I2769" i="6"/>
  <c r="I2768" i="6"/>
  <c r="I2767" i="6"/>
  <c r="I2766" i="6"/>
  <c r="I2765" i="6"/>
  <c r="I2764" i="6"/>
  <c r="I2763" i="6"/>
  <c r="I2762" i="6"/>
  <c r="I2761" i="6"/>
  <c r="I2760" i="6"/>
  <c r="I2759" i="6"/>
  <c r="I2758" i="6"/>
  <c r="I2757" i="6"/>
  <c r="I2756" i="6"/>
  <c r="I2755" i="6"/>
  <c r="I2754" i="6"/>
  <c r="I2753" i="6"/>
  <c r="I2752" i="6"/>
  <c r="I2751" i="6"/>
  <c r="I2750" i="6"/>
  <c r="I2749" i="6"/>
  <c r="I2748" i="6"/>
  <c r="I2747" i="6"/>
  <c r="I2746" i="6"/>
  <c r="I2745" i="6"/>
  <c r="I2744" i="6"/>
  <c r="I2743" i="6"/>
  <c r="I2742" i="6"/>
  <c r="I2741" i="6"/>
  <c r="I2740" i="6"/>
  <c r="I2739" i="6"/>
  <c r="I2738" i="6"/>
  <c r="I2737" i="6"/>
  <c r="I2736" i="6"/>
  <c r="I2735" i="6"/>
  <c r="I2734" i="6"/>
  <c r="I2733" i="6"/>
  <c r="I2732" i="6"/>
  <c r="I2731" i="6"/>
  <c r="I2730" i="6"/>
  <c r="I2729" i="6"/>
  <c r="I2728" i="6"/>
  <c r="I2727" i="6"/>
  <c r="I2726" i="6"/>
  <c r="I2725" i="6"/>
  <c r="I2724" i="6"/>
  <c r="I2723" i="6"/>
  <c r="I2722" i="6"/>
  <c r="I2721" i="6"/>
  <c r="I2720" i="6"/>
  <c r="I2719" i="6"/>
  <c r="I2718" i="6"/>
  <c r="I2717" i="6"/>
  <c r="I2716" i="6"/>
  <c r="I2715" i="6"/>
  <c r="I2714" i="6"/>
  <c r="I2713" i="6"/>
  <c r="I2712" i="6"/>
  <c r="I2711" i="6"/>
  <c r="I2710" i="6"/>
  <c r="I2709" i="6"/>
  <c r="I2708" i="6"/>
  <c r="I2707" i="6"/>
  <c r="I2706" i="6"/>
  <c r="I2705" i="6"/>
  <c r="I2704" i="6"/>
  <c r="I2703" i="6"/>
  <c r="I2702" i="6"/>
  <c r="I2701" i="6"/>
  <c r="I2700" i="6"/>
  <c r="I2699" i="6"/>
  <c r="I2698" i="6"/>
  <c r="I2697" i="6"/>
  <c r="I2696" i="6"/>
  <c r="I2695" i="6"/>
  <c r="I2694" i="6"/>
  <c r="I2693" i="6"/>
  <c r="I2692" i="6"/>
  <c r="I2691" i="6"/>
  <c r="I2690" i="6"/>
  <c r="I2689" i="6"/>
  <c r="I2688" i="6"/>
  <c r="I2687" i="6"/>
  <c r="I2686" i="6"/>
  <c r="I2685" i="6"/>
  <c r="I2684" i="6"/>
  <c r="I2683" i="6"/>
  <c r="I2682" i="6"/>
  <c r="I2681" i="6"/>
  <c r="I2680" i="6"/>
  <c r="I2679" i="6"/>
  <c r="I2678" i="6"/>
  <c r="I2677" i="6"/>
  <c r="I2676" i="6"/>
  <c r="I2675" i="6"/>
  <c r="I2674" i="6"/>
  <c r="I2673" i="6"/>
  <c r="I2672" i="6"/>
  <c r="I2671" i="6"/>
  <c r="I2670" i="6"/>
  <c r="I2669" i="6"/>
  <c r="I2668" i="6"/>
  <c r="I2667" i="6"/>
  <c r="I2666" i="6"/>
  <c r="I2665" i="6"/>
  <c r="I2664" i="6"/>
  <c r="I2663" i="6"/>
  <c r="I2662" i="6"/>
  <c r="I2661" i="6"/>
  <c r="I2660" i="6"/>
  <c r="I2659" i="6"/>
  <c r="I2658" i="6"/>
  <c r="I2657" i="6"/>
  <c r="I2656" i="6"/>
  <c r="I2655" i="6"/>
  <c r="I2654" i="6"/>
  <c r="I2653" i="6"/>
  <c r="I2652" i="6"/>
  <c r="I2651" i="6"/>
  <c r="I2650" i="6"/>
  <c r="I2649" i="6"/>
  <c r="I2648" i="6"/>
  <c r="I2647" i="6"/>
  <c r="I2646" i="6"/>
  <c r="I2645" i="6"/>
  <c r="I2644" i="6"/>
  <c r="I2643" i="6"/>
  <c r="I2642" i="6"/>
  <c r="I2641" i="6"/>
  <c r="I2640" i="6"/>
  <c r="I2639" i="6"/>
  <c r="I2638" i="6"/>
  <c r="I2637" i="6"/>
  <c r="I2636" i="6"/>
  <c r="I2635" i="6"/>
  <c r="I2634" i="6"/>
  <c r="I2633" i="6"/>
  <c r="I2632" i="6"/>
  <c r="I2631" i="6"/>
  <c r="I2630" i="6"/>
  <c r="I2629" i="6"/>
  <c r="I2628" i="6"/>
  <c r="I2627" i="6"/>
  <c r="I2626" i="6"/>
  <c r="I2625" i="6"/>
  <c r="I2624" i="6"/>
  <c r="I2623" i="6"/>
  <c r="I2622" i="6"/>
  <c r="I2621" i="6"/>
  <c r="I2620" i="6"/>
  <c r="I2619" i="6"/>
  <c r="I2618" i="6"/>
  <c r="I2617" i="6"/>
  <c r="I2616" i="6"/>
  <c r="I2615" i="6"/>
  <c r="I2614" i="6"/>
  <c r="I2613" i="6"/>
  <c r="I2612" i="6"/>
  <c r="I2611" i="6"/>
  <c r="I2610" i="6"/>
  <c r="I2609" i="6"/>
  <c r="I2608" i="6"/>
  <c r="I2607" i="6"/>
  <c r="I2606" i="6"/>
  <c r="I2605" i="6"/>
  <c r="I2604" i="6"/>
  <c r="I2603" i="6"/>
  <c r="I2602" i="6"/>
  <c r="I2601" i="6"/>
  <c r="I2600" i="6"/>
  <c r="I2599" i="6"/>
  <c r="I2598" i="6"/>
  <c r="I2597" i="6"/>
  <c r="I2596" i="6"/>
  <c r="I2595" i="6"/>
  <c r="I2594" i="6"/>
  <c r="I2593" i="6"/>
  <c r="I2592" i="6"/>
  <c r="I2591" i="6"/>
  <c r="I2590" i="6"/>
  <c r="I2589" i="6"/>
  <c r="I2588" i="6"/>
  <c r="I2587" i="6"/>
  <c r="I2586" i="6"/>
  <c r="I2585" i="6"/>
  <c r="I2584" i="6"/>
  <c r="I2583" i="6"/>
  <c r="I2582" i="6"/>
  <c r="I2581" i="6"/>
  <c r="I2580" i="6"/>
  <c r="I2579" i="6"/>
  <c r="I2578" i="6"/>
  <c r="I2577" i="6"/>
  <c r="I2576" i="6"/>
  <c r="I2575" i="6"/>
  <c r="I2574" i="6"/>
  <c r="I2573" i="6"/>
  <c r="I2572" i="6"/>
  <c r="I2571" i="6"/>
  <c r="I2570" i="6"/>
  <c r="I2569" i="6"/>
  <c r="I2568" i="6"/>
  <c r="I2567" i="6"/>
  <c r="I2566" i="6"/>
  <c r="I2565" i="6"/>
  <c r="I2564" i="6"/>
  <c r="I2563" i="6"/>
  <c r="I2562" i="6"/>
  <c r="I2561" i="6"/>
  <c r="I2560" i="6"/>
  <c r="I2559" i="6"/>
  <c r="I2558" i="6"/>
  <c r="I2557" i="6"/>
  <c r="I2556" i="6"/>
  <c r="I2555" i="6"/>
  <c r="I2554" i="6"/>
  <c r="I2553" i="6"/>
  <c r="I2552" i="6"/>
  <c r="I2551" i="6"/>
  <c r="I2550" i="6"/>
  <c r="I2549" i="6"/>
  <c r="I2548" i="6"/>
  <c r="I2547" i="6"/>
  <c r="I2546" i="6"/>
  <c r="I2545" i="6"/>
  <c r="I2544" i="6"/>
  <c r="I2543" i="6"/>
  <c r="I2542" i="6"/>
  <c r="I2541" i="6"/>
  <c r="I2540" i="6"/>
  <c r="I2539" i="6"/>
  <c r="I2538" i="6"/>
  <c r="I2537" i="6"/>
  <c r="I2536" i="6"/>
  <c r="I2535" i="6"/>
  <c r="I2534" i="6"/>
  <c r="I2533" i="6"/>
  <c r="I2532" i="6"/>
  <c r="I2531" i="6"/>
  <c r="I2530" i="6"/>
  <c r="I2529" i="6"/>
  <c r="I2528" i="6"/>
  <c r="I2527" i="6"/>
  <c r="I2526" i="6"/>
  <c r="I2525" i="6"/>
  <c r="I2524" i="6"/>
  <c r="I2523" i="6"/>
  <c r="I2522" i="6"/>
  <c r="I2521" i="6"/>
  <c r="I2520" i="6"/>
  <c r="I2519" i="6"/>
  <c r="I2518" i="6"/>
  <c r="I2517" i="6"/>
  <c r="I2516" i="6"/>
  <c r="I2515" i="6"/>
  <c r="I2514" i="6"/>
  <c r="I2513" i="6"/>
  <c r="I2512" i="6"/>
  <c r="I2511" i="6"/>
  <c r="I2510" i="6"/>
  <c r="I2509" i="6"/>
  <c r="I2508" i="6"/>
  <c r="I2507" i="6"/>
  <c r="I2506" i="6"/>
  <c r="I2505" i="6"/>
  <c r="I2504" i="6"/>
  <c r="I2503" i="6"/>
  <c r="I2502" i="6"/>
  <c r="I2501" i="6"/>
  <c r="I2500" i="6"/>
  <c r="I2499" i="6"/>
  <c r="I2498" i="6"/>
  <c r="I2497" i="6"/>
  <c r="I2496" i="6"/>
  <c r="I2495" i="6"/>
  <c r="I2494" i="6"/>
  <c r="I2493" i="6"/>
  <c r="I2492" i="6"/>
  <c r="I2491" i="6"/>
  <c r="I2490" i="6"/>
  <c r="I2489" i="6"/>
  <c r="I2488" i="6"/>
  <c r="I2487" i="6"/>
  <c r="I2486" i="6"/>
  <c r="I2485" i="6"/>
  <c r="I2484" i="6"/>
  <c r="I2483" i="6"/>
  <c r="I2482" i="6"/>
  <c r="I2481" i="6"/>
  <c r="I2480" i="6"/>
  <c r="I2479" i="6"/>
  <c r="I2478" i="6"/>
  <c r="I2477" i="6"/>
  <c r="I2476" i="6"/>
  <c r="I2475" i="6"/>
  <c r="I2474" i="6"/>
  <c r="I2473" i="6"/>
  <c r="I2472" i="6"/>
  <c r="I2471" i="6"/>
  <c r="I2470" i="6"/>
  <c r="I2469" i="6"/>
  <c r="I2468" i="6"/>
  <c r="I2467" i="6"/>
  <c r="I2466" i="6"/>
  <c r="I2465" i="6"/>
  <c r="I2464" i="6"/>
  <c r="I2463" i="6"/>
  <c r="I2462" i="6"/>
  <c r="I2461" i="6"/>
  <c r="I2460" i="6"/>
  <c r="I2459" i="6"/>
  <c r="I2458" i="6"/>
  <c r="I2457" i="6"/>
  <c r="I2456" i="6"/>
  <c r="I2455" i="6"/>
  <c r="I2454" i="6"/>
  <c r="I2453" i="6"/>
  <c r="I2452" i="6"/>
  <c r="I2451" i="6"/>
  <c r="I2450" i="6"/>
  <c r="I2449" i="6"/>
  <c r="I2448" i="6"/>
  <c r="I2447" i="6"/>
  <c r="I2446" i="6"/>
  <c r="I2445" i="6"/>
  <c r="I2444" i="6"/>
  <c r="I2443" i="6"/>
  <c r="I2442" i="6"/>
  <c r="I2441" i="6"/>
  <c r="I2440" i="6"/>
  <c r="I2439" i="6"/>
  <c r="I2438" i="6"/>
  <c r="I2437" i="6"/>
  <c r="I2436" i="6"/>
  <c r="I2435" i="6"/>
  <c r="I2434" i="6"/>
  <c r="I2433" i="6"/>
  <c r="I2432" i="6"/>
  <c r="I2431" i="6"/>
  <c r="I2430" i="6"/>
  <c r="I2429" i="6"/>
  <c r="I2428" i="6"/>
  <c r="I2427" i="6"/>
  <c r="I2426" i="6"/>
  <c r="I2425" i="6"/>
  <c r="I2424" i="6"/>
  <c r="I2423" i="6"/>
  <c r="I2422" i="6"/>
  <c r="I2421" i="6"/>
  <c r="I2420" i="6"/>
  <c r="I2419" i="6"/>
  <c r="I2418" i="6"/>
  <c r="I2417" i="6"/>
  <c r="I2416" i="6"/>
  <c r="I2415" i="6"/>
  <c r="I2414" i="6"/>
  <c r="I2413" i="6"/>
  <c r="I2412" i="6"/>
  <c r="I2411" i="6"/>
  <c r="I2410" i="6"/>
  <c r="I2409" i="6"/>
  <c r="I2408" i="6"/>
  <c r="I2407" i="6"/>
  <c r="I2406" i="6"/>
  <c r="I2405" i="6"/>
  <c r="I2404" i="6"/>
  <c r="I2403" i="6"/>
  <c r="I2402" i="6"/>
  <c r="I2401" i="6"/>
  <c r="I2400" i="6"/>
  <c r="I2399" i="6"/>
  <c r="I2398" i="6"/>
  <c r="I2397" i="6"/>
  <c r="I2396" i="6"/>
  <c r="I2395" i="6"/>
  <c r="I2394" i="6"/>
  <c r="I2393" i="6"/>
  <c r="I2392" i="6"/>
  <c r="I2391" i="6"/>
  <c r="I2390" i="6"/>
  <c r="I2389" i="6"/>
  <c r="I2388" i="6"/>
  <c r="I2387" i="6"/>
  <c r="I2386" i="6"/>
  <c r="I2385" i="6"/>
  <c r="I2384" i="6"/>
  <c r="I2383" i="6"/>
  <c r="I2382" i="6"/>
  <c r="I2381" i="6"/>
  <c r="I2380" i="6"/>
  <c r="I2379" i="6"/>
  <c r="I2378" i="6"/>
  <c r="I2377" i="6"/>
  <c r="I2376" i="6"/>
  <c r="I2375" i="6"/>
  <c r="I2374" i="6"/>
  <c r="I2373" i="6"/>
  <c r="I2372" i="6"/>
  <c r="I2371" i="6"/>
  <c r="I2370" i="6"/>
  <c r="I2369" i="6"/>
  <c r="I2368" i="6"/>
  <c r="I2367" i="6"/>
  <c r="I2366" i="6"/>
  <c r="I2365" i="6"/>
  <c r="I2364" i="6"/>
  <c r="I2363" i="6"/>
  <c r="I2362" i="6"/>
  <c r="I2361" i="6"/>
  <c r="I2360" i="6"/>
  <c r="I2359" i="6"/>
  <c r="I2358" i="6"/>
  <c r="I2357" i="6"/>
  <c r="I2356" i="6"/>
  <c r="I2355" i="6"/>
  <c r="I2354" i="6"/>
  <c r="I2353" i="6"/>
  <c r="I2352" i="6"/>
  <c r="I2351" i="6"/>
  <c r="I2350" i="6"/>
  <c r="I2349" i="6"/>
  <c r="I2348" i="6"/>
  <c r="I2347" i="6"/>
  <c r="I2346" i="6"/>
  <c r="I2345" i="6"/>
  <c r="I2344" i="6"/>
  <c r="I2343" i="6"/>
  <c r="I2342" i="6"/>
  <c r="I2341" i="6"/>
  <c r="I2340" i="6"/>
  <c r="I2339" i="6"/>
  <c r="I2338" i="6"/>
  <c r="I2337" i="6"/>
  <c r="I2336" i="6"/>
  <c r="I2335" i="6"/>
  <c r="I2334" i="6"/>
  <c r="I2333" i="6"/>
  <c r="I2332" i="6"/>
  <c r="I2331" i="6"/>
  <c r="I2330" i="6"/>
  <c r="I2329" i="6"/>
  <c r="I2328" i="6"/>
  <c r="I2327" i="6"/>
  <c r="I2326" i="6"/>
  <c r="I2325" i="6"/>
  <c r="I2324" i="6"/>
  <c r="I2323" i="6"/>
  <c r="I2322" i="6"/>
  <c r="I2321" i="6"/>
  <c r="I2320" i="6"/>
  <c r="I2319" i="6"/>
  <c r="I2318" i="6"/>
  <c r="I2317" i="6"/>
  <c r="I2316" i="6"/>
  <c r="I2315" i="6"/>
  <c r="I2314" i="6"/>
  <c r="I2313" i="6"/>
  <c r="I2312" i="6"/>
  <c r="I2311" i="6"/>
  <c r="I2310" i="6"/>
  <c r="I2309" i="6"/>
  <c r="I2308" i="6"/>
  <c r="I2307" i="6"/>
  <c r="I2306" i="6"/>
  <c r="I2305" i="6"/>
  <c r="I2304" i="6"/>
  <c r="I2303" i="6"/>
  <c r="I2302" i="6"/>
  <c r="I2301" i="6"/>
  <c r="I2300" i="6"/>
  <c r="I2299" i="6"/>
  <c r="I2298" i="6"/>
  <c r="I2297" i="6"/>
  <c r="I2296" i="6"/>
  <c r="I2295" i="6"/>
  <c r="I2294" i="6"/>
  <c r="I2293" i="6"/>
  <c r="I2292" i="6"/>
  <c r="I2291" i="6"/>
  <c r="I2290" i="6"/>
  <c r="I2289" i="6"/>
  <c r="I2288" i="6"/>
  <c r="I2287" i="6"/>
  <c r="I2286" i="6"/>
  <c r="I2285" i="6"/>
  <c r="I2284" i="6"/>
  <c r="I2283" i="6"/>
  <c r="I2282" i="6"/>
  <c r="I2281" i="6"/>
  <c r="I2280" i="6"/>
  <c r="I2279" i="6"/>
  <c r="I2278" i="6"/>
  <c r="I2277" i="6"/>
  <c r="I2276" i="6"/>
  <c r="I2275" i="6"/>
  <c r="I2274" i="6"/>
  <c r="I2273" i="6"/>
  <c r="I2272" i="6"/>
  <c r="I2271" i="6"/>
  <c r="I2270" i="6"/>
  <c r="I2269" i="6"/>
  <c r="I2268" i="6"/>
  <c r="I2267" i="6"/>
  <c r="I2266" i="6"/>
  <c r="I2265" i="6"/>
  <c r="I2264" i="6"/>
  <c r="I2263" i="6"/>
  <c r="I2262" i="6"/>
  <c r="I2261" i="6"/>
  <c r="I2260" i="6"/>
  <c r="I2259" i="6"/>
  <c r="I2258" i="6"/>
  <c r="I2257" i="6"/>
  <c r="I2256" i="6"/>
  <c r="I2255" i="6"/>
  <c r="I2254" i="6"/>
  <c r="I2253" i="6"/>
  <c r="I2252" i="6"/>
  <c r="I2251" i="6"/>
  <c r="I2250" i="6"/>
  <c r="I2249" i="6"/>
  <c r="I2248" i="6"/>
  <c r="I2247" i="6"/>
  <c r="I2246" i="6"/>
  <c r="I2245" i="6"/>
  <c r="I2244" i="6"/>
  <c r="I2243" i="6"/>
  <c r="I2242" i="6"/>
  <c r="I2241" i="6"/>
  <c r="I2240" i="6"/>
  <c r="I2239" i="6"/>
  <c r="I2238" i="6"/>
  <c r="I2237" i="6"/>
  <c r="I2236" i="6"/>
  <c r="I2235" i="6"/>
  <c r="I2234" i="6"/>
  <c r="I2233" i="6"/>
  <c r="I2232" i="6"/>
  <c r="I2231" i="6"/>
  <c r="I2230" i="6"/>
  <c r="I2229" i="6"/>
  <c r="I2228" i="6"/>
  <c r="I2227" i="6"/>
  <c r="I2226" i="6"/>
  <c r="I2225" i="6"/>
  <c r="I2224" i="6"/>
  <c r="I2223" i="6"/>
  <c r="I2222" i="6"/>
  <c r="I2221" i="6"/>
  <c r="I2220" i="6"/>
  <c r="I2219" i="6"/>
  <c r="I2218" i="6"/>
  <c r="I2217" i="6"/>
  <c r="I2216" i="6"/>
  <c r="I2215" i="6"/>
  <c r="I2214" i="6"/>
  <c r="I2213" i="6"/>
  <c r="I2212" i="6"/>
  <c r="I2211" i="6"/>
  <c r="I2210" i="6"/>
  <c r="I2209" i="6"/>
  <c r="I2208" i="6"/>
  <c r="I2207" i="6"/>
  <c r="I2206" i="6"/>
  <c r="I2205" i="6"/>
  <c r="I2204" i="6"/>
  <c r="I2203" i="6"/>
  <c r="I2202" i="6"/>
  <c r="I2201" i="6"/>
  <c r="I2200" i="6"/>
  <c r="I2199" i="6"/>
  <c r="I2198" i="6"/>
  <c r="I2197" i="6"/>
  <c r="I2196" i="6"/>
  <c r="I2195" i="6"/>
  <c r="I2194" i="6"/>
  <c r="I2193" i="6"/>
  <c r="I2192" i="6"/>
  <c r="I2191" i="6"/>
  <c r="I2190" i="6"/>
  <c r="I2189" i="6"/>
  <c r="I2188" i="6"/>
  <c r="I2187" i="6"/>
  <c r="I2186" i="6"/>
  <c r="I2185" i="6"/>
  <c r="I2184" i="6"/>
  <c r="I2183" i="6"/>
  <c r="I2182" i="6"/>
  <c r="I2181" i="6"/>
  <c r="I2180" i="6"/>
  <c r="I2179" i="6"/>
  <c r="I2178" i="6"/>
  <c r="I2177" i="6"/>
  <c r="I2176" i="6"/>
  <c r="I2175" i="6"/>
  <c r="I2174" i="6"/>
  <c r="I2173" i="6"/>
  <c r="I2172" i="6"/>
  <c r="I2171" i="6"/>
  <c r="I2170" i="6"/>
  <c r="I2169" i="6"/>
  <c r="I2168" i="6"/>
  <c r="I2167" i="6"/>
  <c r="I2166" i="6"/>
  <c r="I2165" i="6"/>
  <c r="I2164" i="6"/>
  <c r="I2163" i="6"/>
  <c r="I2162" i="6"/>
  <c r="I2161" i="6"/>
  <c r="I2160" i="6"/>
  <c r="I2159" i="6"/>
  <c r="I2158" i="6"/>
  <c r="I2157" i="6"/>
  <c r="I2156" i="6"/>
  <c r="I2155" i="6"/>
  <c r="I2154" i="6"/>
  <c r="I2153" i="6"/>
  <c r="I2152" i="6"/>
  <c r="I2151" i="6"/>
  <c r="I2150" i="6"/>
  <c r="I2149" i="6"/>
  <c r="I2148" i="6"/>
  <c r="I2147" i="6"/>
  <c r="I2146" i="6"/>
  <c r="I2145" i="6"/>
  <c r="I2144" i="6"/>
  <c r="I2143" i="6"/>
  <c r="I2142" i="6"/>
  <c r="I2141" i="6"/>
  <c r="I2140" i="6"/>
  <c r="I2139" i="6"/>
  <c r="I2138" i="6"/>
  <c r="I2137" i="6"/>
  <c r="I2136" i="6"/>
  <c r="I2135" i="6"/>
  <c r="I2134" i="6"/>
  <c r="I2133" i="6"/>
  <c r="I2132" i="6"/>
  <c r="I2131" i="6"/>
  <c r="I2130" i="6"/>
  <c r="I2129" i="6"/>
  <c r="I2128" i="6"/>
  <c r="I2127" i="6"/>
  <c r="I2126" i="6"/>
  <c r="I2125" i="6"/>
  <c r="I2124" i="6"/>
  <c r="I2123" i="6"/>
  <c r="I2122" i="6"/>
  <c r="I2121" i="6"/>
  <c r="I2120" i="6"/>
  <c r="I2119" i="6"/>
  <c r="I2118" i="6"/>
  <c r="I2117" i="6"/>
  <c r="I2116" i="6"/>
  <c r="I2115" i="6"/>
  <c r="I2114" i="6"/>
  <c r="I2113" i="6"/>
  <c r="I2112" i="6"/>
  <c r="I2111" i="6"/>
  <c r="I2110" i="6"/>
  <c r="I2109" i="6"/>
  <c r="I2108" i="6"/>
  <c r="I2107" i="6"/>
  <c r="I2106" i="6"/>
  <c r="I2105" i="6"/>
  <c r="I2104" i="6"/>
  <c r="I2103" i="6"/>
  <c r="I2102" i="6"/>
  <c r="I2101" i="6"/>
  <c r="I2100" i="6"/>
  <c r="I2099" i="6"/>
  <c r="I2098" i="6"/>
  <c r="I2097" i="6"/>
  <c r="I2096" i="6"/>
  <c r="I2095" i="6"/>
  <c r="I2094" i="6"/>
  <c r="I2093" i="6"/>
  <c r="I2092" i="6"/>
  <c r="I2091" i="6"/>
  <c r="I2090" i="6"/>
  <c r="I2089" i="6"/>
  <c r="I2088" i="6"/>
  <c r="I2087" i="6"/>
  <c r="I2086" i="6"/>
  <c r="I2085" i="6"/>
  <c r="I2084" i="6"/>
  <c r="I2083" i="6"/>
  <c r="I2082" i="6"/>
  <c r="I2081" i="6"/>
  <c r="I2080" i="6"/>
  <c r="I2079" i="6"/>
  <c r="I2078" i="6"/>
  <c r="I2077" i="6"/>
  <c r="I2076" i="6"/>
  <c r="I2075" i="6"/>
  <c r="I2074" i="6"/>
  <c r="I2073" i="6"/>
  <c r="I2072" i="6"/>
  <c r="I2071" i="6"/>
  <c r="I2070" i="6"/>
  <c r="I2069" i="6"/>
  <c r="I2068" i="6"/>
  <c r="I2067" i="6"/>
  <c r="I2066" i="6"/>
  <c r="I2065" i="6"/>
  <c r="I2064" i="6"/>
  <c r="I2063" i="6"/>
  <c r="I2062" i="6"/>
  <c r="I2061" i="6"/>
  <c r="I2060" i="6"/>
  <c r="I2059" i="6"/>
  <c r="I2058" i="6"/>
  <c r="I2057" i="6"/>
  <c r="I2056" i="6"/>
  <c r="I2055" i="6"/>
  <c r="I2054" i="6"/>
  <c r="I2053" i="6"/>
  <c r="I2052" i="6"/>
  <c r="I2051" i="6"/>
  <c r="I2050" i="6"/>
  <c r="I2049" i="6"/>
  <c r="I2048" i="6"/>
  <c r="I2047" i="6"/>
  <c r="I2046" i="6"/>
  <c r="I2045" i="6"/>
  <c r="I2044" i="6"/>
  <c r="I2043" i="6"/>
  <c r="I2042" i="6"/>
  <c r="I2041" i="6"/>
  <c r="I2040" i="6"/>
  <c r="I2039" i="6"/>
  <c r="I2038" i="6"/>
  <c r="I2037" i="6"/>
  <c r="I2036" i="6"/>
  <c r="I2035" i="6"/>
  <c r="I2034" i="6"/>
  <c r="I2033" i="6"/>
  <c r="I2032" i="6"/>
  <c r="I2031" i="6"/>
  <c r="I2030" i="6"/>
  <c r="I2029" i="6"/>
  <c r="I2028" i="6"/>
  <c r="I2027" i="6"/>
  <c r="I2026" i="6"/>
  <c r="I2025" i="6"/>
  <c r="I2024" i="6"/>
  <c r="I2023" i="6"/>
  <c r="I2022" i="6"/>
  <c r="I2021" i="6"/>
  <c r="I2020" i="6"/>
  <c r="I2019" i="6"/>
  <c r="I2018" i="6"/>
  <c r="I2017" i="6"/>
  <c r="I2016" i="6"/>
  <c r="I2015" i="6"/>
  <c r="I2014" i="6"/>
  <c r="I2013" i="6"/>
  <c r="I2012" i="6"/>
  <c r="I2011" i="6"/>
  <c r="I2010" i="6"/>
  <c r="I2009" i="6"/>
  <c r="I2008" i="6"/>
  <c r="I2007" i="6"/>
  <c r="I2006" i="6"/>
  <c r="I2005" i="6"/>
  <c r="I2004" i="6"/>
  <c r="I2003" i="6"/>
  <c r="I2002" i="6"/>
  <c r="I2001" i="6"/>
  <c r="I2000" i="6"/>
  <c r="I1999" i="6"/>
  <c r="I1998" i="6"/>
  <c r="I1997" i="6"/>
  <c r="I1996" i="6"/>
  <c r="I1995" i="6"/>
  <c r="I1994" i="6"/>
  <c r="I1993" i="6"/>
  <c r="I1992" i="6"/>
  <c r="I1991" i="6"/>
  <c r="I1990" i="6"/>
  <c r="I1989" i="6"/>
  <c r="I1988" i="6"/>
  <c r="I1987" i="6"/>
  <c r="I1986" i="6"/>
  <c r="I1985" i="6"/>
  <c r="I1984" i="6"/>
  <c r="I1983" i="6"/>
  <c r="I1982" i="6"/>
  <c r="I1981" i="6"/>
  <c r="I1980" i="6"/>
  <c r="I1979" i="6"/>
  <c r="I1978" i="6"/>
  <c r="I1977" i="6"/>
  <c r="I1976" i="6"/>
  <c r="I1975" i="6"/>
  <c r="I1974" i="6"/>
  <c r="I1973" i="6"/>
  <c r="I1972" i="6"/>
  <c r="I1971" i="6"/>
  <c r="I1970" i="6"/>
  <c r="I1969" i="6"/>
  <c r="I1968" i="6"/>
  <c r="I1967" i="6"/>
  <c r="I1966" i="6"/>
  <c r="I1965" i="6"/>
  <c r="I1964" i="6"/>
  <c r="I1963" i="6"/>
  <c r="I1962" i="6"/>
  <c r="I1961" i="6"/>
  <c r="I1960" i="6"/>
  <c r="I1959" i="6"/>
  <c r="I1958" i="6"/>
  <c r="I1957" i="6"/>
  <c r="I1956" i="6"/>
  <c r="I1955" i="6"/>
  <c r="I1954" i="6"/>
  <c r="I1953" i="6"/>
  <c r="I1952" i="6"/>
  <c r="I1951" i="6"/>
  <c r="I1950" i="6"/>
  <c r="I1949" i="6"/>
  <c r="I1948" i="6"/>
  <c r="I1947" i="6"/>
  <c r="I1946" i="6"/>
  <c r="I1945" i="6"/>
  <c r="I1944" i="6"/>
  <c r="I1943" i="6"/>
  <c r="I1942" i="6"/>
  <c r="I1941" i="6"/>
  <c r="I1940" i="6"/>
  <c r="I1939" i="6"/>
  <c r="I1938" i="6"/>
  <c r="I1937" i="6"/>
  <c r="I1936" i="6"/>
  <c r="I1935" i="6"/>
  <c r="I1934" i="6"/>
  <c r="I1933" i="6"/>
  <c r="I1932" i="6"/>
  <c r="I1931" i="6"/>
  <c r="I1930" i="6"/>
  <c r="I1929" i="6"/>
  <c r="I1928" i="6"/>
  <c r="I1927" i="6"/>
  <c r="I1926" i="6"/>
  <c r="I1925" i="6"/>
  <c r="I1924" i="6"/>
  <c r="I1923" i="6"/>
  <c r="I1922" i="6"/>
  <c r="I1921" i="6"/>
  <c r="I1920" i="6"/>
  <c r="I1919" i="6"/>
  <c r="I1918" i="6"/>
  <c r="I1917" i="6"/>
  <c r="I1916" i="6"/>
  <c r="I1915" i="6"/>
  <c r="I1914" i="6"/>
  <c r="I1913" i="6"/>
  <c r="I1912" i="6"/>
  <c r="I1911" i="6"/>
  <c r="I1910" i="6"/>
  <c r="I1909" i="6"/>
  <c r="I1908" i="6"/>
  <c r="I1907" i="6"/>
  <c r="I1906" i="6"/>
  <c r="I1905" i="6"/>
  <c r="I1904" i="6"/>
  <c r="I1903" i="6"/>
  <c r="I1902" i="6"/>
  <c r="I1901" i="6"/>
  <c r="I1900" i="6"/>
  <c r="I1899" i="6"/>
  <c r="I1898" i="6"/>
  <c r="I1897" i="6"/>
  <c r="I1896" i="6"/>
  <c r="I1895" i="6"/>
  <c r="I1894" i="6"/>
  <c r="I1893" i="6"/>
  <c r="I1892" i="6"/>
  <c r="I1891" i="6"/>
  <c r="I1890" i="6"/>
  <c r="I1889" i="6"/>
  <c r="I1888" i="6"/>
  <c r="I1887" i="6"/>
  <c r="I1886" i="6"/>
  <c r="I1885" i="6"/>
  <c r="I1884" i="6"/>
  <c r="I1883" i="6"/>
  <c r="I1882" i="6"/>
  <c r="I1881" i="6"/>
  <c r="I1880" i="6"/>
  <c r="I1879" i="6"/>
  <c r="I1878" i="6"/>
  <c r="I1877" i="6"/>
  <c r="I1876" i="6"/>
  <c r="I1875" i="6"/>
  <c r="I1874" i="6"/>
  <c r="I1873" i="6"/>
  <c r="I1872" i="6"/>
  <c r="I1871" i="6"/>
  <c r="I1870" i="6"/>
  <c r="I1869" i="6"/>
  <c r="I1868" i="6"/>
  <c r="I1867" i="6"/>
  <c r="I1866" i="6"/>
  <c r="I1865" i="6"/>
  <c r="I1864" i="6"/>
  <c r="I1863" i="6"/>
  <c r="I1862" i="6"/>
  <c r="I1861" i="6"/>
  <c r="I1860" i="6"/>
  <c r="I1859" i="6"/>
  <c r="I1858" i="6"/>
  <c r="I1857" i="6"/>
  <c r="I1856" i="6"/>
  <c r="I1855" i="6"/>
  <c r="I1854" i="6"/>
  <c r="I1853" i="6"/>
  <c r="I1852" i="6"/>
  <c r="I1851" i="6"/>
  <c r="I1850" i="6"/>
  <c r="I1849" i="6"/>
  <c r="I1848" i="6"/>
  <c r="I1847" i="6"/>
  <c r="I1846" i="6"/>
  <c r="I1845" i="6"/>
  <c r="I1844" i="6"/>
  <c r="I1843" i="6"/>
  <c r="I1842" i="6"/>
  <c r="I1841" i="6"/>
  <c r="I1840" i="6"/>
  <c r="I1839" i="6"/>
  <c r="I1838" i="6"/>
  <c r="I1837" i="6"/>
  <c r="I1836" i="6"/>
  <c r="I1835" i="6"/>
  <c r="I1834" i="6"/>
  <c r="I1833" i="6"/>
  <c r="I1832" i="6"/>
  <c r="I1831" i="6"/>
  <c r="I1830" i="6"/>
  <c r="I1829" i="6"/>
  <c r="I1828" i="6"/>
  <c r="I1827" i="6"/>
  <c r="I1826" i="6"/>
  <c r="I1825" i="6"/>
  <c r="I1824" i="6"/>
  <c r="I1823" i="6"/>
  <c r="I1822" i="6"/>
  <c r="I1821" i="6"/>
  <c r="I1820" i="6"/>
  <c r="I1819" i="6"/>
  <c r="I1818" i="6"/>
  <c r="I1817" i="6"/>
  <c r="I1816" i="6"/>
  <c r="I1815" i="6"/>
  <c r="I1814" i="6"/>
  <c r="I1813" i="6"/>
  <c r="I1812" i="6"/>
  <c r="I1811" i="6"/>
  <c r="I1810" i="6"/>
  <c r="I1809" i="6"/>
  <c r="I1808" i="6"/>
  <c r="I1807" i="6"/>
  <c r="I1806" i="6"/>
  <c r="I1805" i="6"/>
  <c r="I1804" i="6"/>
  <c r="I1803" i="6"/>
  <c r="I1802" i="6"/>
  <c r="I1801" i="6"/>
  <c r="I1800" i="6"/>
  <c r="I1799" i="6"/>
  <c r="I1798" i="6"/>
  <c r="I1797" i="6"/>
  <c r="I1796" i="6"/>
  <c r="I1795" i="6"/>
  <c r="I1794" i="6"/>
  <c r="I1793" i="6"/>
  <c r="I1792" i="6"/>
  <c r="I1791" i="6"/>
  <c r="I1790" i="6"/>
  <c r="I1789" i="6"/>
  <c r="I1788" i="6"/>
  <c r="I1787" i="6"/>
  <c r="I1786" i="6"/>
  <c r="I1785" i="6"/>
  <c r="I1784" i="6"/>
  <c r="I1783" i="6"/>
  <c r="I1782" i="6"/>
  <c r="I1781" i="6"/>
  <c r="I1780" i="6"/>
  <c r="I1779" i="6"/>
  <c r="I1778" i="6"/>
  <c r="I1777" i="6"/>
  <c r="I1776" i="6"/>
  <c r="I1775" i="6"/>
  <c r="I1774" i="6"/>
  <c r="I1773" i="6"/>
  <c r="I1772" i="6"/>
  <c r="I1771" i="6"/>
  <c r="I1770" i="6"/>
  <c r="I1769" i="6"/>
  <c r="I1768" i="6"/>
  <c r="I1767" i="6"/>
  <c r="I1766" i="6"/>
  <c r="I1765" i="6"/>
  <c r="I1764" i="6"/>
  <c r="I1763" i="6"/>
  <c r="I1762" i="6"/>
  <c r="I1761" i="6"/>
  <c r="I1760" i="6"/>
  <c r="I1759" i="6"/>
  <c r="I1758" i="6"/>
  <c r="I1757" i="6"/>
  <c r="I1756" i="6"/>
  <c r="I1755" i="6"/>
  <c r="I1754" i="6"/>
  <c r="I1753" i="6"/>
  <c r="I1752" i="6"/>
  <c r="I1751" i="6"/>
  <c r="I1750" i="6"/>
  <c r="I1749" i="6"/>
  <c r="I1748" i="6"/>
  <c r="I1747" i="6"/>
  <c r="I1746" i="6"/>
  <c r="I1745" i="6"/>
  <c r="I1744" i="6"/>
  <c r="I1743" i="6"/>
  <c r="I1742" i="6"/>
  <c r="I1741" i="6"/>
  <c r="I1740" i="6"/>
  <c r="I1739" i="6"/>
  <c r="I1738" i="6"/>
  <c r="I1737" i="6"/>
  <c r="I1736" i="6"/>
  <c r="I1735" i="6"/>
  <c r="I1734" i="6"/>
  <c r="I1733" i="6"/>
  <c r="I1732" i="6"/>
  <c r="I1731" i="6"/>
  <c r="I1730" i="6"/>
  <c r="I1729" i="6"/>
  <c r="I1728" i="6"/>
  <c r="I1727" i="6"/>
  <c r="I1726" i="6"/>
  <c r="I1725" i="6"/>
  <c r="I1724" i="6"/>
  <c r="I1723" i="6"/>
  <c r="I1722" i="6"/>
  <c r="I1721" i="6"/>
  <c r="I1720" i="6"/>
  <c r="I1719" i="6"/>
  <c r="I1718" i="6"/>
  <c r="I1717" i="6"/>
  <c r="I1716" i="6"/>
  <c r="I1715" i="6"/>
  <c r="I1714" i="6"/>
  <c r="I1713" i="6"/>
  <c r="I1712" i="6"/>
  <c r="I1711" i="6"/>
  <c r="I1710" i="6"/>
  <c r="I1709" i="6"/>
  <c r="I1708" i="6"/>
  <c r="I1707" i="6"/>
  <c r="I1706" i="6"/>
  <c r="I1705" i="6"/>
  <c r="I1704" i="6"/>
  <c r="I1703" i="6"/>
  <c r="I1702" i="6"/>
  <c r="I1701" i="6"/>
  <c r="I1700" i="6"/>
  <c r="I1699" i="6"/>
  <c r="I1698" i="6"/>
  <c r="I1697" i="6"/>
  <c r="I1696" i="6"/>
  <c r="I1695" i="6"/>
  <c r="I1694" i="6"/>
  <c r="I1693" i="6"/>
  <c r="I1692" i="6"/>
  <c r="I1691" i="6"/>
  <c r="I1690" i="6"/>
  <c r="I1689" i="6"/>
  <c r="I1688" i="6"/>
  <c r="I1687" i="6"/>
  <c r="I1686" i="6"/>
  <c r="I1685" i="6"/>
  <c r="I1684" i="6"/>
  <c r="I1683" i="6"/>
  <c r="I1682" i="6"/>
  <c r="I1681" i="6"/>
  <c r="I1680" i="6"/>
  <c r="I1679" i="6"/>
  <c r="I1678" i="6"/>
  <c r="I1677" i="6"/>
  <c r="I1676" i="6"/>
  <c r="I1675" i="6"/>
  <c r="I1674" i="6"/>
  <c r="I1673" i="6"/>
  <c r="I1672" i="6"/>
  <c r="I1671" i="6"/>
  <c r="I1670" i="6"/>
  <c r="I1669" i="6"/>
  <c r="I1668" i="6"/>
  <c r="I1667" i="6"/>
  <c r="I1666" i="6"/>
  <c r="I1665" i="6"/>
  <c r="I1664" i="6"/>
  <c r="I1663" i="6"/>
  <c r="I1662" i="6"/>
  <c r="I1661" i="6"/>
  <c r="I1660" i="6"/>
  <c r="I1659" i="6"/>
  <c r="I1658" i="6"/>
  <c r="I1657" i="6"/>
  <c r="I1656" i="6"/>
  <c r="I1655" i="6"/>
  <c r="I1654" i="6"/>
  <c r="I1653" i="6"/>
  <c r="I1652" i="6"/>
  <c r="I1651" i="6"/>
  <c r="I1650" i="6"/>
  <c r="I1649" i="6"/>
  <c r="I1648" i="6"/>
  <c r="I1647" i="6"/>
  <c r="I1646" i="6"/>
  <c r="I1645" i="6"/>
  <c r="I1644" i="6"/>
  <c r="I1643" i="6"/>
  <c r="I1642" i="6"/>
  <c r="I1641" i="6"/>
  <c r="I1640" i="6"/>
  <c r="I1639" i="6"/>
  <c r="I1638" i="6"/>
  <c r="I1637" i="6"/>
  <c r="I1636" i="6"/>
  <c r="I1635" i="6"/>
  <c r="I1634" i="6"/>
  <c r="I1633" i="6"/>
  <c r="I1632" i="6"/>
  <c r="I1631" i="6"/>
  <c r="I1630" i="6"/>
  <c r="I1629" i="6"/>
  <c r="I1628" i="6"/>
  <c r="I1627" i="6"/>
  <c r="I1626" i="6"/>
  <c r="I1625" i="6"/>
  <c r="I1624" i="6"/>
  <c r="I1623" i="6"/>
  <c r="I1622" i="6"/>
  <c r="I1621" i="6"/>
  <c r="I1620" i="6"/>
  <c r="I1619" i="6"/>
  <c r="I1618" i="6"/>
  <c r="I1617" i="6"/>
  <c r="I1616" i="6"/>
  <c r="I1615" i="6"/>
  <c r="I1614" i="6"/>
  <c r="I1613" i="6"/>
  <c r="I1612" i="6"/>
  <c r="I1611" i="6"/>
  <c r="I1610" i="6"/>
  <c r="I1609" i="6"/>
  <c r="I1608" i="6"/>
  <c r="I1607" i="6"/>
  <c r="I1606" i="6"/>
  <c r="I1605" i="6"/>
  <c r="I1604" i="6"/>
  <c r="I1603" i="6"/>
  <c r="I1602" i="6"/>
  <c r="I1601" i="6"/>
  <c r="I1600" i="6"/>
  <c r="I1599" i="6"/>
  <c r="I1598" i="6"/>
  <c r="I1597" i="6"/>
  <c r="I1596" i="6"/>
  <c r="I1595" i="6"/>
  <c r="I1594" i="6"/>
  <c r="I1593" i="6"/>
  <c r="I1592" i="6"/>
  <c r="I1591" i="6"/>
  <c r="I1590" i="6"/>
  <c r="I1589" i="6"/>
  <c r="I1588" i="6"/>
  <c r="I1587" i="6"/>
  <c r="I1586" i="6"/>
  <c r="I1585" i="6"/>
  <c r="I1584" i="6"/>
  <c r="I1583" i="6"/>
  <c r="I1582" i="6"/>
  <c r="I1581" i="6"/>
  <c r="I1580" i="6"/>
  <c r="I1579" i="6"/>
  <c r="I1578" i="6"/>
  <c r="I1577" i="6"/>
  <c r="I1576" i="6"/>
  <c r="I1575" i="6"/>
  <c r="I1574" i="6"/>
  <c r="I1573" i="6"/>
  <c r="I1572" i="6"/>
  <c r="I1571" i="6"/>
  <c r="I1570" i="6"/>
  <c r="I1569" i="6"/>
  <c r="I1568" i="6"/>
  <c r="I1567" i="6"/>
  <c r="I1566" i="6"/>
  <c r="I1565" i="6"/>
  <c r="I1564" i="6"/>
  <c r="I1563" i="6"/>
  <c r="I1562" i="6"/>
  <c r="I1561" i="6"/>
  <c r="I1560" i="6"/>
  <c r="I1559" i="6"/>
  <c r="I1558" i="6"/>
  <c r="I1557" i="6"/>
  <c r="I1556" i="6"/>
  <c r="I1555" i="6"/>
  <c r="I1554" i="6"/>
  <c r="I1553" i="6"/>
  <c r="I1552" i="6"/>
  <c r="I1551" i="6"/>
  <c r="I1550" i="6"/>
  <c r="I1549" i="6"/>
  <c r="I1548" i="6"/>
  <c r="I1547" i="6"/>
  <c r="I1546" i="6"/>
  <c r="I1545" i="6"/>
  <c r="I1544" i="6"/>
  <c r="I1543" i="6"/>
  <c r="I1542" i="6"/>
  <c r="I1541" i="6"/>
  <c r="I1540" i="6"/>
  <c r="I1539" i="6"/>
  <c r="I1538" i="6"/>
  <c r="I1537" i="6"/>
  <c r="I1536" i="6"/>
  <c r="I1535" i="6"/>
  <c r="I1534" i="6"/>
  <c r="I1533" i="6"/>
  <c r="I1532" i="6"/>
  <c r="I1531" i="6"/>
  <c r="I1530" i="6"/>
  <c r="I1529" i="6"/>
  <c r="I1528" i="6"/>
  <c r="I1527" i="6"/>
  <c r="I1526" i="6"/>
  <c r="I1525" i="6"/>
  <c r="I1524" i="6"/>
  <c r="I1523" i="6"/>
  <c r="I1522" i="6"/>
  <c r="I1521" i="6"/>
  <c r="I1520" i="6"/>
  <c r="I1519" i="6"/>
  <c r="I1518" i="6"/>
  <c r="I1517" i="6"/>
  <c r="I1516" i="6"/>
  <c r="I1515" i="6"/>
  <c r="I1514" i="6"/>
  <c r="I1513" i="6"/>
  <c r="I1512" i="6"/>
  <c r="I1511" i="6"/>
  <c r="I1510" i="6"/>
  <c r="I1509" i="6"/>
  <c r="I1508" i="6"/>
  <c r="I1507" i="6"/>
  <c r="I1506" i="6"/>
  <c r="I1505" i="6"/>
  <c r="I1504" i="6"/>
  <c r="I1503" i="6"/>
  <c r="I1502" i="6"/>
  <c r="I1501" i="6"/>
  <c r="I1500" i="6"/>
  <c r="I1499" i="6"/>
  <c r="I1498" i="6"/>
  <c r="I1497" i="6"/>
  <c r="I1496" i="6"/>
  <c r="I1495" i="6"/>
  <c r="I1494" i="6"/>
  <c r="I1493" i="6"/>
  <c r="I1492" i="6"/>
  <c r="I1491" i="6"/>
  <c r="I1490" i="6"/>
  <c r="I1489" i="6"/>
  <c r="I1488" i="6"/>
  <c r="I1487" i="6"/>
  <c r="I1486" i="6"/>
  <c r="I1485" i="6"/>
  <c r="I1484" i="6"/>
  <c r="I1483" i="6"/>
  <c r="I1482" i="6"/>
  <c r="I1481" i="6"/>
  <c r="I1480" i="6"/>
  <c r="I1479" i="6"/>
  <c r="I1478" i="6"/>
  <c r="I1477" i="6"/>
  <c r="I1476" i="6"/>
  <c r="I1475" i="6"/>
  <c r="I1474" i="6"/>
  <c r="I1473" i="6"/>
  <c r="I1472" i="6"/>
  <c r="I1471" i="6"/>
  <c r="I1470" i="6"/>
  <c r="I1469" i="6"/>
  <c r="I1468" i="6"/>
  <c r="I1467" i="6"/>
  <c r="I1466" i="6"/>
  <c r="I1465" i="6"/>
  <c r="I1464" i="6"/>
  <c r="I1463" i="6"/>
  <c r="I1462" i="6"/>
  <c r="I1461" i="6"/>
  <c r="I1460" i="6"/>
  <c r="I1459" i="6"/>
  <c r="I1458" i="6"/>
  <c r="I1457" i="6"/>
  <c r="I1456" i="6"/>
  <c r="I1455" i="6"/>
  <c r="I1454" i="6"/>
  <c r="I1453" i="6"/>
  <c r="I1452" i="6"/>
  <c r="I1451" i="6"/>
  <c r="I1450" i="6"/>
  <c r="I1449" i="6"/>
  <c r="I1448" i="6"/>
  <c r="I1447" i="6"/>
  <c r="I1446" i="6"/>
  <c r="I1445" i="6"/>
  <c r="I1444" i="6"/>
  <c r="I1443" i="6"/>
  <c r="I1442" i="6"/>
  <c r="I1441" i="6"/>
  <c r="I1440" i="6"/>
  <c r="I1439" i="6"/>
  <c r="I1438" i="6"/>
  <c r="I1437" i="6"/>
  <c r="I1436" i="6"/>
  <c r="I1435" i="6"/>
  <c r="I1434" i="6"/>
  <c r="I1433" i="6"/>
  <c r="I1432" i="6"/>
  <c r="I1431" i="6"/>
  <c r="I1430" i="6"/>
  <c r="I1429" i="6"/>
  <c r="I1428" i="6"/>
  <c r="I1427" i="6"/>
  <c r="I1426" i="6"/>
  <c r="I1425" i="6"/>
  <c r="I1424" i="6"/>
  <c r="I1423" i="6"/>
  <c r="I1422" i="6"/>
  <c r="I1421" i="6"/>
  <c r="I1420" i="6"/>
  <c r="I1419" i="6"/>
  <c r="I1418" i="6"/>
  <c r="I1417" i="6"/>
  <c r="I1416" i="6"/>
  <c r="I1415" i="6"/>
  <c r="I1414" i="6"/>
  <c r="I1413" i="6"/>
  <c r="I1412" i="6"/>
  <c r="I1411" i="6"/>
  <c r="I1410" i="6"/>
  <c r="I1409" i="6"/>
  <c r="I1408" i="6"/>
  <c r="I1407" i="6"/>
  <c r="I1406" i="6"/>
  <c r="I1405" i="6"/>
  <c r="I1404" i="6"/>
  <c r="I1403" i="6"/>
  <c r="I1402" i="6"/>
  <c r="I1401" i="6"/>
  <c r="I1400" i="6"/>
  <c r="I1399" i="6"/>
  <c r="I1398" i="6"/>
  <c r="I1397" i="6"/>
  <c r="I1396" i="6"/>
  <c r="I1395" i="6"/>
  <c r="I1394" i="6"/>
  <c r="I1393" i="6"/>
  <c r="I1392" i="6"/>
  <c r="I1391" i="6"/>
  <c r="I1390" i="6"/>
  <c r="I1389" i="6"/>
  <c r="I1388" i="6"/>
  <c r="I1387" i="6"/>
  <c r="I1386" i="6"/>
  <c r="I1385" i="6"/>
  <c r="I1384" i="6"/>
  <c r="I1383" i="6"/>
  <c r="I1382" i="6"/>
  <c r="I1381" i="6"/>
  <c r="I1380" i="6"/>
  <c r="I1379" i="6"/>
  <c r="I1378" i="6"/>
  <c r="I1377" i="6"/>
  <c r="I1376" i="6"/>
  <c r="I1375" i="6"/>
  <c r="I1374" i="6"/>
  <c r="I1373" i="6"/>
  <c r="I1372" i="6"/>
  <c r="I1371" i="6"/>
  <c r="I1370" i="6"/>
  <c r="I1369" i="6"/>
  <c r="I1368" i="6"/>
  <c r="I1367" i="6"/>
  <c r="I1366" i="6"/>
  <c r="I1365" i="6"/>
  <c r="I1364" i="6"/>
  <c r="I1363" i="6"/>
  <c r="I1362" i="6"/>
  <c r="I1361" i="6"/>
  <c r="I1360" i="6"/>
  <c r="I1359" i="6"/>
  <c r="I1358" i="6"/>
  <c r="I1357" i="6"/>
  <c r="I1356" i="6"/>
  <c r="I1355" i="6"/>
  <c r="I1354" i="6"/>
  <c r="I1353" i="6"/>
  <c r="I1352" i="6"/>
  <c r="I1351" i="6"/>
  <c r="I1350" i="6"/>
  <c r="I1349" i="6"/>
  <c r="I1348" i="6"/>
  <c r="I1347" i="6"/>
  <c r="I1346" i="6"/>
  <c r="I1345" i="6"/>
  <c r="I1344" i="6"/>
  <c r="I1343" i="6"/>
  <c r="I1342" i="6"/>
  <c r="I1341" i="6"/>
  <c r="I1340" i="6"/>
  <c r="I1339" i="6"/>
  <c r="I1338" i="6"/>
  <c r="I1337" i="6"/>
  <c r="I1336" i="6"/>
  <c r="I1335" i="6"/>
  <c r="I1334" i="6"/>
  <c r="I1333" i="6"/>
  <c r="I1332" i="6"/>
  <c r="I1331" i="6"/>
  <c r="I1330" i="6"/>
  <c r="I1329" i="6"/>
  <c r="I1328" i="6"/>
  <c r="I1327" i="6"/>
  <c r="I1326" i="6"/>
  <c r="I1325" i="6"/>
  <c r="I1324" i="6"/>
  <c r="I1323" i="6"/>
  <c r="I1322" i="6"/>
  <c r="I1321" i="6"/>
  <c r="I1320" i="6"/>
  <c r="I1319" i="6"/>
  <c r="I1318" i="6"/>
  <c r="I1317" i="6"/>
  <c r="I1316" i="6"/>
  <c r="I1315" i="6"/>
  <c r="I1314" i="6"/>
  <c r="I1313" i="6"/>
  <c r="I1312" i="6"/>
  <c r="I1311" i="6"/>
  <c r="I1310" i="6"/>
  <c r="I1309" i="6"/>
  <c r="I1308" i="6"/>
  <c r="I1307" i="6"/>
  <c r="I1306" i="6"/>
  <c r="I1305" i="6"/>
  <c r="I1304" i="6"/>
  <c r="I1303" i="6"/>
  <c r="I1302" i="6"/>
  <c r="I1301" i="6"/>
  <c r="I1300" i="6"/>
  <c r="I1299" i="6"/>
  <c r="I1298" i="6"/>
  <c r="I1297" i="6"/>
  <c r="I1296" i="6"/>
  <c r="I1295" i="6"/>
  <c r="I1294" i="6"/>
  <c r="I1293" i="6"/>
  <c r="I1292" i="6"/>
  <c r="I1291" i="6"/>
  <c r="I1290" i="6"/>
  <c r="I1289" i="6"/>
  <c r="I1288" i="6"/>
  <c r="I1287" i="6"/>
  <c r="I1286" i="6"/>
  <c r="I1285" i="6"/>
  <c r="I1284" i="6"/>
  <c r="I1283" i="6"/>
  <c r="I1282" i="6"/>
  <c r="I1281" i="6"/>
  <c r="I1280" i="6"/>
  <c r="I1279" i="6"/>
  <c r="I1278" i="6"/>
  <c r="I1277" i="6"/>
  <c r="I1276" i="6"/>
  <c r="I1275" i="6"/>
  <c r="I1274" i="6"/>
  <c r="I1273" i="6"/>
  <c r="I1272" i="6"/>
  <c r="I1271" i="6"/>
  <c r="I1270" i="6"/>
  <c r="I1269" i="6"/>
  <c r="I1268" i="6"/>
  <c r="I1267" i="6"/>
  <c r="I1266" i="6"/>
  <c r="I1265" i="6"/>
  <c r="I1264" i="6"/>
  <c r="I1263" i="6"/>
  <c r="I1262" i="6"/>
  <c r="I1261" i="6"/>
  <c r="I1260" i="6"/>
  <c r="I1259" i="6"/>
  <c r="I1258" i="6"/>
  <c r="I1257" i="6"/>
  <c r="I1256" i="6"/>
  <c r="I1255" i="6"/>
  <c r="I1254" i="6"/>
  <c r="I1253" i="6"/>
  <c r="I1252" i="6"/>
  <c r="I1251" i="6"/>
  <c r="I1250" i="6"/>
  <c r="I1249" i="6"/>
  <c r="I1248" i="6"/>
  <c r="I1247" i="6"/>
  <c r="I1246" i="6"/>
  <c r="I1245" i="6"/>
  <c r="I1244" i="6"/>
  <c r="I1243" i="6"/>
  <c r="I1242" i="6"/>
  <c r="I1241" i="6"/>
  <c r="I1240" i="6"/>
  <c r="I1239" i="6"/>
  <c r="I1238" i="6"/>
  <c r="I1237" i="6"/>
  <c r="I1236" i="6"/>
  <c r="I1235" i="6"/>
  <c r="I1234" i="6"/>
  <c r="I1233" i="6"/>
  <c r="I1232" i="6"/>
  <c r="I1231" i="6"/>
  <c r="I1230" i="6"/>
  <c r="I1229" i="6"/>
  <c r="I1228" i="6"/>
  <c r="I1227" i="6"/>
  <c r="I1226" i="6"/>
  <c r="I1225" i="6"/>
  <c r="I1224" i="6"/>
  <c r="I1223" i="6"/>
  <c r="I1222" i="6"/>
  <c r="I1221" i="6"/>
  <c r="I1220" i="6"/>
  <c r="I1219" i="6"/>
  <c r="I1218" i="6"/>
  <c r="I1217" i="6"/>
  <c r="I1216" i="6"/>
  <c r="I1215" i="6"/>
  <c r="I1214" i="6"/>
  <c r="I1213" i="6"/>
  <c r="I1212" i="6"/>
  <c r="I1211" i="6"/>
  <c r="I1210" i="6"/>
  <c r="I1209" i="6"/>
  <c r="I1208" i="6"/>
  <c r="I1207" i="6"/>
  <c r="I1206" i="6"/>
  <c r="I1205" i="6"/>
  <c r="I1204" i="6"/>
  <c r="I1203" i="6"/>
  <c r="I1202" i="6"/>
  <c r="I1201" i="6"/>
  <c r="I1200" i="6"/>
  <c r="I1199" i="6"/>
  <c r="I1198" i="6"/>
  <c r="I1197" i="6"/>
  <c r="I1196" i="6"/>
  <c r="I1195" i="6"/>
  <c r="I1194" i="6"/>
  <c r="I1193" i="6"/>
  <c r="I1192" i="6"/>
  <c r="I1191" i="6"/>
  <c r="I1190" i="6"/>
  <c r="I1189" i="6"/>
  <c r="I1188" i="6"/>
  <c r="I1187" i="6"/>
  <c r="I1186" i="6"/>
  <c r="I1185" i="6"/>
  <c r="I1184" i="6"/>
  <c r="I1183" i="6"/>
  <c r="I1182" i="6"/>
  <c r="I1181" i="6"/>
  <c r="I1180" i="6"/>
  <c r="I1179" i="6"/>
  <c r="I1178" i="6"/>
  <c r="I1177" i="6"/>
  <c r="I1176" i="6"/>
  <c r="I1175" i="6"/>
  <c r="I1174" i="6"/>
  <c r="I1173" i="6"/>
  <c r="I1172" i="6"/>
  <c r="I1171" i="6"/>
  <c r="I1170" i="6"/>
  <c r="I1169" i="6"/>
  <c r="I1168" i="6"/>
  <c r="I1167" i="6"/>
  <c r="I1166" i="6"/>
  <c r="I1165" i="6"/>
  <c r="I1164" i="6"/>
  <c r="I1163" i="6"/>
  <c r="I1162" i="6"/>
  <c r="I1161" i="6"/>
  <c r="I1160" i="6"/>
  <c r="I1159" i="6"/>
  <c r="I1158" i="6"/>
  <c r="I1157" i="6"/>
  <c r="I1156" i="6"/>
  <c r="I1155" i="6"/>
  <c r="I1154" i="6"/>
  <c r="I1153" i="6"/>
  <c r="I1152" i="6"/>
  <c r="I1151" i="6"/>
  <c r="I1150" i="6"/>
  <c r="I1149" i="6"/>
  <c r="I1148" i="6"/>
  <c r="I1147" i="6"/>
  <c r="I1146" i="6"/>
  <c r="I1145" i="6"/>
  <c r="I1144" i="6"/>
  <c r="I1143" i="6"/>
  <c r="I1142" i="6"/>
  <c r="I1141" i="6"/>
  <c r="I1140" i="6"/>
  <c r="I1139" i="6"/>
  <c r="I1138" i="6"/>
  <c r="I1137" i="6"/>
  <c r="I1136" i="6"/>
  <c r="I1135" i="6"/>
  <c r="I1134" i="6"/>
  <c r="I1133" i="6"/>
  <c r="I1132" i="6"/>
  <c r="I1131" i="6"/>
  <c r="I1130" i="6"/>
  <c r="I1129" i="6"/>
  <c r="I1128" i="6"/>
  <c r="I1127" i="6"/>
  <c r="I1126" i="6"/>
  <c r="I1125" i="6"/>
  <c r="I1124" i="6"/>
  <c r="I1123" i="6"/>
  <c r="I1122" i="6"/>
  <c r="I1121" i="6"/>
  <c r="I1120" i="6"/>
  <c r="I1119" i="6"/>
  <c r="I1118" i="6"/>
  <c r="I1117" i="6"/>
  <c r="I1116" i="6"/>
  <c r="I1115" i="6"/>
  <c r="I1114" i="6"/>
  <c r="I1113" i="6"/>
  <c r="I1112" i="6"/>
  <c r="I1111" i="6"/>
  <c r="I1110" i="6"/>
  <c r="I1109" i="6"/>
  <c r="I1108" i="6"/>
  <c r="I1107" i="6"/>
  <c r="I1106" i="6"/>
  <c r="I1105" i="6"/>
  <c r="I1104" i="6"/>
  <c r="I1103" i="6"/>
  <c r="I1102" i="6"/>
  <c r="I1101" i="6"/>
  <c r="I1100" i="6"/>
  <c r="I1099" i="6"/>
  <c r="I1098" i="6"/>
  <c r="I1097" i="6"/>
  <c r="I1096" i="6"/>
  <c r="I1095" i="6"/>
  <c r="I1094" i="6"/>
  <c r="I1093" i="6"/>
  <c r="I1092" i="6"/>
  <c r="I1091" i="6"/>
  <c r="I1090" i="6"/>
  <c r="I1089" i="6"/>
  <c r="I1088" i="6"/>
  <c r="I1087" i="6"/>
  <c r="I1086" i="6"/>
  <c r="I1085" i="6"/>
  <c r="I1084" i="6"/>
  <c r="I1083" i="6"/>
  <c r="I1082" i="6"/>
  <c r="I1081" i="6"/>
  <c r="I1080" i="6"/>
  <c r="I1079" i="6"/>
  <c r="I1078" i="6"/>
  <c r="I1077" i="6"/>
  <c r="I1076" i="6"/>
  <c r="I1075" i="6"/>
  <c r="I1074" i="6"/>
  <c r="I1073" i="6"/>
  <c r="I1072" i="6"/>
  <c r="I1071" i="6"/>
  <c r="I1070" i="6"/>
  <c r="I1069" i="6"/>
  <c r="I1068" i="6"/>
  <c r="I1067" i="6"/>
  <c r="I1066" i="6"/>
  <c r="I1065" i="6"/>
  <c r="I1064" i="6"/>
  <c r="I1063" i="6"/>
  <c r="I1062" i="6"/>
  <c r="I1061" i="6"/>
  <c r="I1060" i="6"/>
  <c r="I1059" i="6"/>
  <c r="I1058" i="6"/>
  <c r="I1057" i="6"/>
  <c r="I1056" i="6"/>
  <c r="I1055" i="6"/>
  <c r="I1054" i="6"/>
  <c r="I1053" i="6"/>
  <c r="I1052" i="6"/>
  <c r="I1051" i="6"/>
  <c r="I1050" i="6"/>
  <c r="I1049" i="6"/>
  <c r="I1048" i="6"/>
  <c r="I1047" i="6"/>
  <c r="I1046" i="6"/>
  <c r="I1045" i="6"/>
  <c r="I1044" i="6"/>
  <c r="I1043" i="6"/>
  <c r="I1042" i="6"/>
  <c r="I1041" i="6"/>
  <c r="I1040" i="6"/>
  <c r="I1039" i="6"/>
  <c r="I1038" i="6"/>
  <c r="I1037" i="6"/>
  <c r="I1036" i="6"/>
  <c r="I1035" i="6"/>
  <c r="I1034" i="6"/>
  <c r="I1033" i="6"/>
  <c r="I1032" i="6"/>
  <c r="I1031" i="6"/>
  <c r="I1030" i="6"/>
  <c r="I1029" i="6"/>
  <c r="I1028" i="6"/>
  <c r="I1027" i="6"/>
  <c r="I1026" i="6"/>
  <c r="I1025" i="6"/>
  <c r="I1024" i="6"/>
  <c r="I1023" i="6"/>
  <c r="I1022" i="6"/>
  <c r="I1021" i="6"/>
  <c r="I1020" i="6"/>
  <c r="I1019" i="6"/>
  <c r="I1018" i="6"/>
  <c r="I1017" i="6"/>
  <c r="I1016" i="6"/>
  <c r="I1015" i="6"/>
  <c r="I1014" i="6"/>
  <c r="I1013" i="6"/>
  <c r="I1012" i="6"/>
  <c r="I1011" i="6"/>
  <c r="I1010" i="6"/>
  <c r="I1009" i="6"/>
  <c r="I1008" i="6"/>
  <c r="I1007" i="6"/>
  <c r="I1006" i="6"/>
  <c r="I1005" i="6"/>
  <c r="I1004" i="6"/>
  <c r="I1003" i="6"/>
  <c r="I1002" i="6"/>
  <c r="I1001" i="6"/>
  <c r="I1000" i="6"/>
  <c r="I999" i="6"/>
  <c r="I998" i="6"/>
  <c r="I997" i="6"/>
  <c r="I996" i="6"/>
  <c r="I995" i="6"/>
  <c r="I994" i="6"/>
  <c r="I993" i="6"/>
  <c r="I992" i="6"/>
  <c r="I991" i="6"/>
  <c r="I990" i="6"/>
  <c r="I989" i="6"/>
  <c r="I988" i="6"/>
  <c r="I987" i="6"/>
  <c r="I986" i="6"/>
  <c r="I985" i="6"/>
  <c r="I984" i="6"/>
  <c r="I983" i="6"/>
  <c r="I982" i="6"/>
  <c r="I981" i="6"/>
  <c r="I980" i="6"/>
  <c r="I979" i="6"/>
  <c r="I978" i="6"/>
  <c r="I977" i="6"/>
  <c r="I976" i="6"/>
  <c r="I975" i="6"/>
  <c r="I974" i="6"/>
  <c r="I973" i="6"/>
  <c r="I972" i="6"/>
  <c r="I971" i="6"/>
  <c r="I970" i="6"/>
  <c r="I969" i="6"/>
  <c r="I968" i="6"/>
  <c r="I967" i="6"/>
  <c r="I966" i="6"/>
  <c r="I965" i="6"/>
  <c r="I964" i="6"/>
  <c r="I963" i="6"/>
  <c r="I962" i="6"/>
  <c r="I961" i="6"/>
  <c r="I960" i="6"/>
  <c r="I959" i="6"/>
  <c r="I958" i="6"/>
  <c r="I957" i="6"/>
  <c r="I956" i="6"/>
  <c r="I955" i="6"/>
  <c r="I954" i="6"/>
  <c r="I953" i="6"/>
  <c r="I952" i="6"/>
  <c r="I951" i="6"/>
  <c r="I950" i="6"/>
  <c r="I949" i="6"/>
  <c r="I948" i="6"/>
  <c r="I947" i="6"/>
  <c r="I946" i="6"/>
  <c r="I945" i="6"/>
  <c r="I944" i="6"/>
  <c r="I943" i="6"/>
  <c r="I942" i="6"/>
  <c r="I941" i="6"/>
  <c r="I940" i="6"/>
  <c r="I939" i="6"/>
  <c r="I938" i="6"/>
  <c r="I937" i="6"/>
  <c r="I936" i="6"/>
  <c r="I935" i="6"/>
  <c r="I934" i="6"/>
  <c r="I933" i="6"/>
  <c r="I932" i="6"/>
  <c r="I931" i="6"/>
  <c r="I930" i="6"/>
  <c r="I929" i="6"/>
  <c r="I928" i="6"/>
  <c r="I927" i="6"/>
  <c r="I926" i="6"/>
  <c r="I925" i="6"/>
  <c r="I924" i="6"/>
  <c r="I923" i="6"/>
  <c r="I922" i="6"/>
  <c r="I921" i="6"/>
  <c r="I920" i="6"/>
  <c r="I919" i="6"/>
  <c r="I918" i="6"/>
  <c r="I917" i="6"/>
  <c r="I916" i="6"/>
  <c r="I915" i="6"/>
  <c r="I914" i="6"/>
  <c r="I913" i="6"/>
  <c r="I912" i="6"/>
  <c r="I911" i="6"/>
  <c r="I910" i="6"/>
  <c r="I909" i="6"/>
  <c r="I908" i="6"/>
  <c r="I907" i="6"/>
  <c r="I906" i="6"/>
  <c r="I905" i="6"/>
  <c r="I904" i="6"/>
  <c r="I903" i="6"/>
  <c r="I902" i="6"/>
  <c r="I901" i="6"/>
  <c r="I900" i="6"/>
  <c r="I899" i="6"/>
  <c r="I898" i="6"/>
  <c r="I897" i="6"/>
  <c r="I896" i="6"/>
  <c r="I895" i="6"/>
  <c r="I894" i="6"/>
  <c r="I893" i="6"/>
  <c r="I892" i="6"/>
  <c r="I891" i="6"/>
  <c r="I890" i="6"/>
  <c r="I889" i="6"/>
  <c r="I888" i="6"/>
  <c r="I887" i="6"/>
  <c r="I886" i="6"/>
  <c r="I885" i="6"/>
  <c r="I884" i="6"/>
  <c r="I883" i="6"/>
  <c r="I882" i="6"/>
  <c r="I881" i="6"/>
  <c r="I880" i="6"/>
  <c r="I879" i="6"/>
  <c r="I878" i="6"/>
  <c r="I877" i="6"/>
  <c r="I876" i="6"/>
  <c r="I875" i="6"/>
  <c r="I874" i="6"/>
  <c r="I873" i="6"/>
  <c r="I872" i="6"/>
  <c r="I871" i="6"/>
  <c r="I870" i="6"/>
  <c r="I869" i="6"/>
  <c r="I868" i="6"/>
  <c r="I867" i="6"/>
  <c r="I866" i="6"/>
  <c r="I865" i="6"/>
  <c r="I864" i="6"/>
  <c r="I863" i="6"/>
  <c r="I862" i="6"/>
  <c r="I861" i="6"/>
  <c r="I860" i="6"/>
  <c r="I859" i="6"/>
  <c r="I858" i="6"/>
  <c r="I857" i="6"/>
  <c r="I856" i="6"/>
  <c r="I855" i="6"/>
  <c r="I854" i="6"/>
  <c r="I853" i="6"/>
  <c r="I852" i="6"/>
  <c r="I851" i="6"/>
  <c r="I850" i="6"/>
  <c r="I849" i="6"/>
  <c r="I848" i="6"/>
  <c r="I847" i="6"/>
  <c r="I846" i="6"/>
  <c r="I845" i="6"/>
  <c r="I844" i="6"/>
  <c r="I843" i="6"/>
  <c r="I842" i="6"/>
  <c r="I841" i="6"/>
  <c r="I840" i="6"/>
  <c r="I839" i="6"/>
  <c r="I838" i="6"/>
  <c r="I837" i="6"/>
  <c r="I836" i="6"/>
  <c r="I835" i="6"/>
  <c r="I834" i="6"/>
  <c r="I833" i="6"/>
  <c r="I832" i="6"/>
  <c r="I831" i="6"/>
  <c r="I830" i="6"/>
  <c r="I829" i="6"/>
  <c r="I828" i="6"/>
  <c r="I827" i="6"/>
  <c r="I826" i="6"/>
  <c r="I825" i="6"/>
  <c r="I824" i="6"/>
  <c r="I823" i="6"/>
  <c r="I822" i="6"/>
  <c r="I821" i="6"/>
  <c r="I820" i="6"/>
  <c r="I819" i="6"/>
  <c r="I818" i="6"/>
  <c r="I817" i="6"/>
  <c r="I816" i="6"/>
  <c r="I815" i="6"/>
  <c r="I814" i="6"/>
  <c r="I813" i="6"/>
  <c r="I812" i="6"/>
  <c r="I811" i="6"/>
  <c r="I810" i="6"/>
  <c r="I809" i="6"/>
  <c r="I808" i="6"/>
  <c r="I807" i="6"/>
  <c r="I806" i="6"/>
  <c r="I805" i="6"/>
  <c r="I804" i="6"/>
  <c r="I803" i="6"/>
  <c r="I802" i="6"/>
  <c r="I801" i="6"/>
  <c r="I800" i="6"/>
  <c r="I799" i="6"/>
  <c r="I798" i="6"/>
  <c r="I797" i="6"/>
  <c r="I796" i="6"/>
  <c r="I795" i="6"/>
  <c r="I794" i="6"/>
  <c r="I793" i="6"/>
  <c r="I792" i="6"/>
  <c r="I791" i="6"/>
  <c r="I790" i="6"/>
  <c r="I789" i="6"/>
  <c r="I788" i="6"/>
  <c r="I787" i="6"/>
  <c r="I786" i="6"/>
  <c r="I785" i="6"/>
  <c r="I784" i="6"/>
  <c r="I783" i="6"/>
  <c r="I782" i="6"/>
  <c r="I781" i="6"/>
  <c r="I780" i="6"/>
  <c r="I779" i="6"/>
  <c r="I778" i="6"/>
  <c r="I777" i="6"/>
  <c r="I776" i="6"/>
  <c r="I775" i="6"/>
  <c r="I774" i="6"/>
  <c r="I773" i="6"/>
  <c r="I772" i="6"/>
  <c r="I771" i="6"/>
  <c r="I770" i="6"/>
  <c r="I769" i="6"/>
  <c r="I768" i="6"/>
  <c r="I767" i="6"/>
  <c r="I766" i="6"/>
  <c r="I765" i="6"/>
  <c r="I764" i="6"/>
  <c r="I763" i="6"/>
  <c r="I762" i="6"/>
  <c r="I761" i="6"/>
  <c r="I760" i="6"/>
  <c r="I759" i="6"/>
  <c r="I758" i="6"/>
  <c r="I757" i="6"/>
  <c r="I756" i="6"/>
  <c r="I755" i="6"/>
  <c r="I754" i="6"/>
  <c r="I753" i="6"/>
  <c r="I752" i="6"/>
  <c r="I751" i="6"/>
  <c r="I750" i="6"/>
  <c r="I749" i="6"/>
  <c r="I748" i="6"/>
  <c r="I747" i="6"/>
  <c r="I746" i="6"/>
  <c r="I745" i="6"/>
  <c r="I744" i="6"/>
  <c r="I743" i="6"/>
  <c r="I742" i="6"/>
  <c r="I741" i="6"/>
  <c r="I740" i="6"/>
  <c r="I739" i="6"/>
  <c r="I738" i="6"/>
  <c r="I737" i="6"/>
  <c r="I736" i="6"/>
  <c r="I735" i="6"/>
  <c r="I734" i="6"/>
  <c r="I733" i="6"/>
  <c r="I732" i="6"/>
  <c r="I731" i="6"/>
  <c r="I730" i="6"/>
  <c r="I729" i="6"/>
  <c r="I728" i="6"/>
  <c r="I727" i="6"/>
  <c r="I726" i="6"/>
  <c r="I725" i="6"/>
  <c r="I724" i="6"/>
  <c r="I723" i="6"/>
  <c r="I722" i="6"/>
  <c r="I721" i="6"/>
  <c r="I720" i="6"/>
  <c r="I719" i="6"/>
  <c r="I718" i="6"/>
  <c r="I717" i="6"/>
  <c r="I716" i="6"/>
  <c r="I715" i="6"/>
  <c r="I714" i="6"/>
  <c r="I713" i="6"/>
  <c r="I712" i="6"/>
  <c r="I711" i="6"/>
  <c r="I710" i="6"/>
  <c r="I709" i="6"/>
  <c r="I708" i="6"/>
  <c r="I707" i="6"/>
  <c r="I706" i="6"/>
  <c r="I705" i="6"/>
  <c r="I704" i="6"/>
  <c r="I703" i="6"/>
  <c r="I702" i="6"/>
  <c r="I701" i="6"/>
  <c r="I700" i="6"/>
  <c r="I699" i="6"/>
  <c r="I698" i="6"/>
  <c r="I697" i="6"/>
  <c r="I696" i="6"/>
  <c r="I695" i="6"/>
  <c r="I694" i="6"/>
  <c r="I693" i="6"/>
  <c r="I692" i="6"/>
  <c r="I691" i="6"/>
  <c r="I690" i="6"/>
  <c r="I689" i="6"/>
  <c r="I688" i="6"/>
  <c r="I687" i="6"/>
  <c r="I686" i="6"/>
  <c r="I685" i="6"/>
  <c r="I684" i="6"/>
  <c r="I683" i="6"/>
  <c r="I682" i="6"/>
  <c r="I681" i="6"/>
  <c r="I680" i="6"/>
  <c r="I679" i="6"/>
  <c r="I678" i="6"/>
  <c r="I677" i="6"/>
  <c r="I676" i="6"/>
  <c r="I675" i="6"/>
  <c r="I674" i="6"/>
  <c r="I673" i="6"/>
  <c r="I672" i="6"/>
  <c r="I671" i="6"/>
  <c r="I670" i="6"/>
  <c r="I669" i="6"/>
  <c r="I668" i="6"/>
  <c r="I667" i="6"/>
  <c r="I666" i="6"/>
  <c r="I665" i="6"/>
  <c r="I664" i="6"/>
  <c r="I663" i="6"/>
  <c r="I662" i="6"/>
  <c r="I661" i="6"/>
  <c r="I660" i="6"/>
  <c r="I659" i="6"/>
  <c r="I658" i="6"/>
  <c r="I657" i="6"/>
  <c r="I656" i="6"/>
  <c r="I655" i="6"/>
  <c r="I654" i="6"/>
  <c r="I653" i="6"/>
  <c r="I652" i="6"/>
  <c r="I651" i="6"/>
  <c r="I650" i="6"/>
  <c r="I649" i="6"/>
  <c r="I648" i="6"/>
  <c r="I647" i="6"/>
  <c r="I646" i="6"/>
  <c r="I645" i="6"/>
  <c r="I644" i="6"/>
  <c r="I643" i="6"/>
  <c r="I642" i="6"/>
  <c r="I641" i="6"/>
  <c r="I640" i="6"/>
  <c r="I639" i="6"/>
  <c r="I638" i="6"/>
  <c r="I637" i="6"/>
  <c r="I636" i="6"/>
  <c r="I635" i="6"/>
  <c r="I634" i="6"/>
  <c r="I633" i="6"/>
  <c r="I632" i="6"/>
  <c r="I631" i="6"/>
  <c r="I630" i="6"/>
  <c r="I629" i="6"/>
  <c r="I628" i="6"/>
  <c r="I627" i="6"/>
  <c r="I626" i="6"/>
  <c r="I625" i="6"/>
  <c r="I624" i="6"/>
  <c r="I623" i="6"/>
  <c r="I622" i="6"/>
  <c r="I621" i="6"/>
  <c r="I620" i="6"/>
  <c r="I619" i="6"/>
  <c r="I618" i="6"/>
  <c r="I617" i="6"/>
  <c r="I616" i="6"/>
  <c r="I615" i="6"/>
  <c r="I614" i="6"/>
  <c r="I613" i="6"/>
  <c r="I612" i="6"/>
  <c r="I611" i="6"/>
  <c r="I610" i="6"/>
  <c r="I609" i="6"/>
  <c r="I608" i="6"/>
  <c r="I607" i="6"/>
  <c r="I606" i="6"/>
  <c r="I605" i="6"/>
  <c r="I604" i="6"/>
  <c r="I603" i="6"/>
  <c r="I602" i="6"/>
  <c r="I601" i="6"/>
  <c r="I600" i="6"/>
  <c r="I599" i="6"/>
  <c r="I598" i="6"/>
  <c r="I597" i="6"/>
  <c r="I596" i="6"/>
  <c r="I595" i="6"/>
  <c r="I594" i="6"/>
  <c r="I593" i="6"/>
  <c r="I592" i="6"/>
  <c r="I591" i="6"/>
  <c r="I590" i="6"/>
  <c r="I589" i="6"/>
  <c r="I588" i="6"/>
  <c r="I587" i="6"/>
  <c r="I586" i="6"/>
  <c r="I585" i="6"/>
  <c r="I584" i="6"/>
  <c r="I583" i="6"/>
  <c r="I582" i="6"/>
  <c r="I581" i="6"/>
  <c r="I580" i="6"/>
  <c r="I579" i="6"/>
  <c r="I578" i="6"/>
  <c r="I577" i="6"/>
  <c r="I576" i="6"/>
  <c r="I575" i="6"/>
  <c r="I574" i="6"/>
  <c r="I573" i="6"/>
  <c r="I572" i="6"/>
  <c r="I571" i="6"/>
  <c r="I570" i="6"/>
  <c r="I569" i="6"/>
  <c r="I568" i="6"/>
  <c r="I567" i="6"/>
  <c r="I566" i="6"/>
  <c r="I565" i="6"/>
  <c r="I564" i="6"/>
  <c r="I563" i="6"/>
  <c r="I562" i="6"/>
  <c r="I561" i="6"/>
  <c r="I560" i="6"/>
  <c r="I559" i="6"/>
  <c r="I558" i="6"/>
  <c r="I557" i="6"/>
  <c r="I556" i="6"/>
  <c r="I555" i="6"/>
  <c r="I554" i="6"/>
  <c r="I553" i="6"/>
  <c r="I552" i="6"/>
  <c r="I551" i="6"/>
  <c r="I550" i="6"/>
  <c r="I549" i="6"/>
  <c r="I548" i="6"/>
  <c r="I547" i="6"/>
  <c r="I546" i="6"/>
  <c r="I545" i="6"/>
  <c r="I544" i="6"/>
  <c r="I543" i="6"/>
  <c r="I542" i="6"/>
  <c r="I541" i="6"/>
  <c r="I540" i="6"/>
  <c r="I539" i="6"/>
  <c r="I538" i="6"/>
  <c r="I537" i="6"/>
  <c r="I536" i="6"/>
  <c r="I535" i="6"/>
  <c r="I534" i="6"/>
  <c r="I533" i="6"/>
  <c r="I532" i="6"/>
  <c r="I531" i="6"/>
  <c r="I530" i="6"/>
  <c r="I529" i="6"/>
  <c r="I528" i="6"/>
  <c r="I527" i="6"/>
  <c r="I526" i="6"/>
  <c r="I525" i="6"/>
  <c r="I524" i="6"/>
  <c r="I523" i="6"/>
  <c r="I522" i="6"/>
  <c r="I521" i="6"/>
  <c r="I520" i="6"/>
  <c r="I519" i="6"/>
  <c r="I518" i="6"/>
  <c r="I517" i="6"/>
  <c r="I516" i="6"/>
  <c r="I515" i="6"/>
  <c r="I514" i="6"/>
  <c r="I513" i="6"/>
  <c r="I512" i="6"/>
  <c r="I511" i="6"/>
  <c r="I510" i="6"/>
  <c r="I509" i="6"/>
  <c r="I508" i="6"/>
  <c r="I507" i="6"/>
  <c r="I506" i="6"/>
  <c r="I505" i="6"/>
  <c r="I504" i="6"/>
  <c r="I503" i="6"/>
  <c r="I502" i="6"/>
  <c r="I501" i="6"/>
  <c r="I500" i="6"/>
  <c r="I499" i="6"/>
  <c r="I498" i="6"/>
  <c r="I497" i="6"/>
  <c r="I496" i="6"/>
  <c r="I495" i="6"/>
  <c r="I494" i="6"/>
  <c r="I493" i="6"/>
  <c r="I492" i="6"/>
  <c r="I491" i="6"/>
  <c r="I490" i="6"/>
  <c r="I489" i="6"/>
  <c r="I488" i="6"/>
  <c r="I487" i="6"/>
  <c r="I486" i="6"/>
  <c r="I485" i="6"/>
  <c r="I484" i="6"/>
  <c r="I483" i="6"/>
  <c r="I482" i="6"/>
  <c r="I481" i="6"/>
  <c r="I480" i="6"/>
  <c r="I479" i="6"/>
  <c r="I478" i="6"/>
  <c r="I477" i="6"/>
  <c r="I476" i="6"/>
  <c r="I475" i="6"/>
  <c r="I474" i="6"/>
  <c r="I473" i="6"/>
  <c r="I472" i="6"/>
  <c r="I471" i="6"/>
  <c r="I470" i="6"/>
  <c r="I469" i="6"/>
  <c r="I468" i="6"/>
  <c r="I467" i="6"/>
  <c r="I466" i="6"/>
  <c r="I465" i="6"/>
  <c r="I464" i="6"/>
  <c r="I463" i="6"/>
  <c r="I462" i="6"/>
  <c r="I461" i="6"/>
  <c r="I460" i="6"/>
  <c r="I459" i="6"/>
  <c r="I458" i="6"/>
  <c r="I457" i="6"/>
  <c r="I456" i="6"/>
  <c r="I455" i="6"/>
  <c r="I454" i="6"/>
  <c r="I453" i="6"/>
  <c r="I452" i="6"/>
  <c r="I451" i="6"/>
  <c r="I450" i="6"/>
  <c r="I449" i="6"/>
  <c r="I448" i="6"/>
  <c r="I447" i="6"/>
  <c r="I446" i="6"/>
  <c r="I445" i="6"/>
  <c r="I444" i="6"/>
  <c r="I443" i="6"/>
  <c r="I442" i="6"/>
  <c r="I441" i="6"/>
  <c r="I440" i="6"/>
  <c r="I439" i="6"/>
  <c r="I438" i="6"/>
  <c r="I437" i="6"/>
  <c r="I436" i="6"/>
  <c r="I435" i="6"/>
  <c r="I434" i="6"/>
  <c r="I433" i="6"/>
  <c r="I432" i="6"/>
  <c r="I431" i="6"/>
  <c r="I430" i="6"/>
  <c r="I429" i="6"/>
  <c r="I428" i="6"/>
  <c r="I427" i="6"/>
  <c r="I426" i="6"/>
  <c r="I425" i="6"/>
  <c r="I424" i="6"/>
  <c r="I423" i="6"/>
  <c r="I422" i="6"/>
  <c r="I421" i="6"/>
  <c r="I420" i="6"/>
  <c r="I419" i="6"/>
  <c r="I418" i="6"/>
  <c r="I417" i="6"/>
  <c r="I416" i="6"/>
  <c r="I415" i="6"/>
  <c r="I414" i="6"/>
  <c r="I413" i="6"/>
  <c r="I412" i="6"/>
  <c r="I411" i="6"/>
  <c r="I410" i="6"/>
  <c r="I409" i="6"/>
  <c r="I408" i="6"/>
  <c r="I407" i="6"/>
  <c r="I406" i="6"/>
  <c r="I405" i="6"/>
  <c r="I404" i="6"/>
  <c r="I403" i="6"/>
  <c r="I402" i="6"/>
  <c r="I401" i="6"/>
  <c r="I400" i="6"/>
  <c r="I399" i="6"/>
  <c r="I398" i="6"/>
  <c r="I397" i="6"/>
  <c r="I396" i="6"/>
  <c r="I395" i="6"/>
  <c r="I394" i="6"/>
  <c r="I393" i="6"/>
  <c r="I392" i="6"/>
  <c r="I391" i="6"/>
  <c r="I390" i="6"/>
  <c r="I389" i="6"/>
  <c r="I388" i="6"/>
  <c r="I387" i="6"/>
  <c r="I386" i="6"/>
  <c r="I385" i="6"/>
  <c r="I384" i="6"/>
  <c r="I383" i="6"/>
  <c r="I382" i="6"/>
  <c r="I381" i="6"/>
  <c r="I380" i="6"/>
  <c r="I379" i="6"/>
  <c r="I378" i="6"/>
  <c r="I377" i="6"/>
  <c r="I376" i="6"/>
  <c r="I375" i="6"/>
  <c r="I374" i="6"/>
  <c r="I373" i="6"/>
  <c r="I372" i="6"/>
  <c r="I371" i="6"/>
  <c r="I370" i="6"/>
  <c r="I369" i="6"/>
  <c r="I368" i="6"/>
  <c r="I367" i="6"/>
  <c r="I366" i="6"/>
  <c r="I365" i="6"/>
  <c r="I364" i="6"/>
  <c r="I363" i="6"/>
  <c r="I362" i="6"/>
  <c r="I361" i="6"/>
  <c r="I360" i="6"/>
  <c r="I359" i="6"/>
  <c r="I358" i="6"/>
  <c r="I357" i="6"/>
  <c r="I356" i="6"/>
  <c r="I355" i="6"/>
  <c r="I354" i="6"/>
  <c r="I353" i="6"/>
  <c r="I352" i="6"/>
  <c r="I351" i="6"/>
  <c r="I350" i="6"/>
  <c r="I349" i="6"/>
  <c r="I348" i="6"/>
  <c r="I347" i="6"/>
  <c r="I346" i="6"/>
  <c r="I345" i="6"/>
  <c r="I344" i="6"/>
  <c r="I343" i="6"/>
  <c r="I342" i="6"/>
  <c r="I341" i="6"/>
  <c r="I340" i="6"/>
  <c r="I339" i="6"/>
  <c r="I338" i="6"/>
  <c r="I337" i="6"/>
  <c r="I336" i="6"/>
  <c r="I335" i="6"/>
  <c r="I334" i="6"/>
  <c r="I333" i="6"/>
  <c r="I332" i="6"/>
  <c r="I331" i="6"/>
  <c r="I330" i="6"/>
  <c r="I329" i="6"/>
  <c r="I328" i="6"/>
  <c r="I327" i="6"/>
  <c r="I326" i="6"/>
  <c r="I325" i="6"/>
  <c r="I324" i="6"/>
  <c r="I323" i="6"/>
  <c r="I322" i="6"/>
  <c r="I321" i="6"/>
  <c r="I320" i="6"/>
  <c r="I319" i="6"/>
  <c r="I318" i="6"/>
  <c r="I317" i="6"/>
  <c r="I316" i="6"/>
  <c r="I315" i="6"/>
  <c r="I314" i="6"/>
  <c r="I313" i="6"/>
  <c r="I312" i="6"/>
  <c r="I311" i="6"/>
  <c r="I310" i="6"/>
  <c r="I309" i="6"/>
  <c r="I308" i="6"/>
  <c r="I307" i="6"/>
  <c r="I306" i="6"/>
  <c r="I305" i="6"/>
  <c r="I304" i="6"/>
  <c r="I303" i="6"/>
  <c r="I302" i="6"/>
  <c r="I301" i="6"/>
  <c r="I300" i="6"/>
  <c r="I299" i="6"/>
  <c r="I298" i="6"/>
  <c r="I297" i="6"/>
  <c r="I296" i="6"/>
  <c r="I295" i="6"/>
  <c r="I294" i="6"/>
  <c r="I293" i="6"/>
  <c r="I292" i="6"/>
  <c r="I291" i="6"/>
  <c r="I290" i="6"/>
  <c r="I289" i="6"/>
  <c r="I288" i="6"/>
  <c r="I287" i="6"/>
  <c r="I286" i="6"/>
  <c r="I285" i="6"/>
  <c r="I284" i="6"/>
  <c r="I283" i="6"/>
  <c r="I282" i="6"/>
  <c r="I281" i="6"/>
  <c r="I280" i="6"/>
  <c r="I279" i="6"/>
  <c r="I278" i="6"/>
  <c r="I277" i="6"/>
  <c r="I276" i="6"/>
  <c r="I275" i="6"/>
  <c r="I274" i="6"/>
  <c r="I273" i="6"/>
  <c r="I272" i="6"/>
  <c r="I271" i="6"/>
  <c r="I270" i="6"/>
  <c r="I269" i="6"/>
  <c r="I268" i="6"/>
  <c r="I267" i="6"/>
  <c r="I266" i="6"/>
  <c r="I265" i="6"/>
  <c r="I264" i="6"/>
  <c r="I263" i="6"/>
  <c r="I262" i="6"/>
  <c r="I261" i="6"/>
  <c r="I260" i="6"/>
  <c r="I259" i="6"/>
  <c r="I258" i="6"/>
  <c r="I257" i="6"/>
  <c r="I256" i="6"/>
  <c r="I255" i="6"/>
  <c r="I254" i="6"/>
  <c r="I253" i="6"/>
  <c r="I252" i="6"/>
  <c r="I251" i="6"/>
  <c r="I250" i="6"/>
  <c r="I249" i="6"/>
  <c r="I248" i="6"/>
  <c r="I247" i="6"/>
  <c r="I246" i="6"/>
  <c r="I245" i="6"/>
  <c r="I244" i="6"/>
  <c r="I243" i="6"/>
  <c r="I242" i="6"/>
  <c r="I241" i="6"/>
  <c r="I240" i="6"/>
  <c r="I239" i="6"/>
  <c r="I238" i="6"/>
  <c r="I237" i="6"/>
  <c r="I236" i="6"/>
  <c r="I235" i="6"/>
  <c r="I234" i="6"/>
  <c r="I233" i="6"/>
  <c r="I232" i="6"/>
  <c r="I231" i="6"/>
  <c r="I230" i="6"/>
  <c r="I229" i="6"/>
  <c r="I228" i="6"/>
  <c r="I227" i="6"/>
  <c r="I226" i="6"/>
  <c r="I225" i="6"/>
  <c r="I224" i="6"/>
  <c r="I223" i="6"/>
  <c r="I222" i="6"/>
  <c r="I221" i="6"/>
  <c r="I220" i="6"/>
  <c r="I219" i="6"/>
  <c r="I218" i="6"/>
  <c r="I217" i="6"/>
  <c r="I216" i="6"/>
  <c r="I215" i="6"/>
  <c r="I214" i="6"/>
  <c r="I213" i="6"/>
  <c r="I212" i="6"/>
  <c r="I211" i="6"/>
  <c r="I210" i="6"/>
  <c r="I209" i="6"/>
  <c r="I208" i="6"/>
  <c r="I207" i="6"/>
  <c r="I206" i="6"/>
  <c r="I205" i="6"/>
  <c r="I204" i="6"/>
  <c r="I203" i="6"/>
  <c r="I202" i="6"/>
  <c r="I201" i="6"/>
  <c r="I200" i="6"/>
  <c r="I199" i="6"/>
  <c r="I198" i="6"/>
  <c r="I197" i="6"/>
  <c r="I196" i="6"/>
  <c r="I195" i="6"/>
  <c r="I194" i="6"/>
  <c r="I193" i="6"/>
  <c r="I192" i="6"/>
  <c r="I191" i="6"/>
  <c r="I190" i="6"/>
  <c r="I189" i="6"/>
  <c r="I188" i="6"/>
  <c r="I187" i="6"/>
  <c r="I186" i="6"/>
  <c r="I185" i="6"/>
  <c r="I184" i="6"/>
  <c r="I183" i="6"/>
  <c r="I182" i="6"/>
  <c r="I181" i="6"/>
  <c r="I180" i="6"/>
  <c r="I179" i="6"/>
  <c r="I178" i="6"/>
  <c r="I177" i="6"/>
  <c r="I176" i="6"/>
  <c r="I175" i="6"/>
  <c r="I174" i="6"/>
  <c r="I173" i="6"/>
  <c r="I172" i="6"/>
  <c r="I171" i="6"/>
  <c r="I170" i="6"/>
  <c r="I169" i="6"/>
  <c r="I168" i="6"/>
  <c r="I167" i="6"/>
  <c r="I166" i="6"/>
  <c r="I165" i="6"/>
  <c r="I164" i="6"/>
  <c r="I163" i="6"/>
  <c r="I162" i="6"/>
  <c r="I161" i="6"/>
  <c r="I160" i="6"/>
  <c r="I159" i="6"/>
  <c r="I158" i="6"/>
  <c r="I157" i="6"/>
  <c r="I156" i="6"/>
  <c r="I155" i="6"/>
  <c r="I154" i="6"/>
  <c r="I153" i="6"/>
  <c r="I152" i="6"/>
  <c r="I151" i="6"/>
  <c r="I150" i="6"/>
  <c r="I149" i="6"/>
  <c r="I148" i="6"/>
  <c r="I147" i="6"/>
  <c r="I146" i="6"/>
  <c r="I145" i="6"/>
  <c r="I144" i="6"/>
  <c r="I143" i="6"/>
  <c r="I142" i="6"/>
  <c r="I141" i="6"/>
  <c r="I140" i="6"/>
  <c r="I139" i="6"/>
  <c r="I138" i="6"/>
  <c r="I137" i="6"/>
  <c r="I136" i="6"/>
  <c r="I135" i="6"/>
  <c r="I134" i="6"/>
  <c r="I133" i="6"/>
  <c r="I132" i="6"/>
  <c r="I131" i="6"/>
  <c r="I130" i="6"/>
  <c r="I129" i="6"/>
  <c r="I128" i="6"/>
  <c r="I127" i="6"/>
  <c r="I126" i="6"/>
  <c r="I125" i="6"/>
  <c r="I124" i="6"/>
  <c r="I123" i="6"/>
  <c r="I122" i="6"/>
  <c r="I121" i="6"/>
  <c r="I120" i="6"/>
  <c r="I119" i="6"/>
  <c r="I118" i="6"/>
  <c r="I117" i="6"/>
  <c r="I116" i="6"/>
  <c r="I115" i="6"/>
  <c r="I114" i="6"/>
  <c r="I113" i="6"/>
  <c r="I112" i="6"/>
  <c r="I111" i="6"/>
  <c r="I110" i="6"/>
  <c r="I109" i="6"/>
  <c r="I108" i="6"/>
  <c r="I107" i="6"/>
  <c r="I106" i="6"/>
  <c r="I105" i="6"/>
  <c r="I104" i="6"/>
  <c r="I103" i="6"/>
  <c r="I102" i="6"/>
  <c r="I101" i="6"/>
  <c r="I100" i="6"/>
  <c r="I99" i="6"/>
  <c r="I98" i="6"/>
  <c r="I97" i="6"/>
  <c r="I96" i="6"/>
  <c r="I95" i="6"/>
  <c r="I94" i="6"/>
  <c r="I93" i="6"/>
  <c r="I92" i="6"/>
  <c r="I91" i="6"/>
  <c r="I90" i="6"/>
  <c r="I89" i="6"/>
  <c r="I88" i="6"/>
  <c r="I87" i="6"/>
  <c r="I86" i="6"/>
  <c r="I85" i="6"/>
  <c r="I84" i="6"/>
  <c r="I83" i="6"/>
  <c r="I82" i="6"/>
  <c r="I81" i="6"/>
  <c r="I80" i="6"/>
  <c r="I79" i="6"/>
  <c r="I78" i="6"/>
  <c r="I77" i="6"/>
  <c r="I76" i="6"/>
  <c r="I75" i="6"/>
  <c r="I74" i="6"/>
  <c r="I73" i="6"/>
  <c r="I72" i="6"/>
  <c r="I71" i="6"/>
  <c r="I70" i="6"/>
  <c r="I69" i="6"/>
  <c r="I68" i="6"/>
  <c r="I67" i="6"/>
  <c r="I66" i="6"/>
  <c r="I65" i="6"/>
  <c r="I64" i="6"/>
  <c r="I63" i="6"/>
  <c r="I62" i="6"/>
  <c r="I61" i="6"/>
  <c r="I60" i="6"/>
  <c r="I59" i="6"/>
  <c r="I58" i="6"/>
  <c r="I57" i="6"/>
  <c r="I56" i="6"/>
  <c r="I55" i="6"/>
  <c r="I54" i="6"/>
  <c r="I53" i="6"/>
  <c r="I52" i="6"/>
  <c r="I51" i="6"/>
  <c r="I50" i="6"/>
  <c r="I49" i="6"/>
  <c r="I48" i="6"/>
  <c r="I47" i="6"/>
  <c r="I46" i="6"/>
  <c r="I45" i="6"/>
  <c r="I44" i="6"/>
  <c r="I43" i="6"/>
  <c r="I42" i="6"/>
  <c r="I41" i="6"/>
  <c r="I40" i="6"/>
  <c r="I39" i="6"/>
  <c r="I38" i="6"/>
  <c r="I37" i="6"/>
  <c r="I36" i="6"/>
  <c r="I35" i="6"/>
  <c r="I34" i="6"/>
  <c r="I33" i="6"/>
  <c r="I32" i="6"/>
  <c r="I31" i="6"/>
  <c r="I30" i="6"/>
  <c r="I29" i="6"/>
  <c r="I28" i="6"/>
  <c r="I27" i="6"/>
  <c r="I26" i="6"/>
  <c r="I25" i="6"/>
  <c r="I24" i="6"/>
  <c r="I23" i="6"/>
  <c r="I22" i="6"/>
  <c r="I21" i="6"/>
  <c r="I20" i="6"/>
  <c r="I19" i="6"/>
  <c r="I18" i="6"/>
  <c r="I17" i="6"/>
  <c r="I16" i="6"/>
  <c r="I15" i="6"/>
  <c r="I14" i="6"/>
  <c r="I13" i="6"/>
  <c r="I12" i="6"/>
  <c r="I11" i="6"/>
  <c r="I10" i="6"/>
  <c r="I9" i="6"/>
  <c r="I8" i="6"/>
  <c r="I7" i="6"/>
  <c r="I6" i="6"/>
  <c r="I5" i="6"/>
  <c r="I4" i="6"/>
  <c r="I3" i="6"/>
  <c r="I2" i="6"/>
  <c r="B29" i="1" l="1"/>
  <c r="P2" i="1" l="1"/>
</calcChain>
</file>

<file path=xl/sharedStrings.xml><?xml version="1.0" encoding="utf-8"?>
<sst xmlns="http://schemas.openxmlformats.org/spreadsheetml/2006/main" count="25726" uniqueCount="7281">
  <si>
    <t>Date:</t>
  </si>
  <si>
    <r>
      <t>P.O.#</t>
    </r>
    <r>
      <rPr>
        <b/>
        <sz val="10"/>
        <color theme="1"/>
        <rFont val="Calibri"/>
        <family val="2"/>
        <scheme val="minor"/>
      </rPr>
      <t xml:space="preserve"> </t>
    </r>
    <r>
      <rPr>
        <sz val="6"/>
        <color theme="1"/>
        <rFont val="Calibri"/>
        <family val="2"/>
        <scheme val="minor"/>
      </rPr>
      <t>(Not Required)</t>
    </r>
  </si>
  <si>
    <t>Customer RMA Checklist</t>
  </si>
  <si>
    <r>
      <t xml:space="preserve">RMA# </t>
    </r>
    <r>
      <rPr>
        <sz val="6"/>
        <color theme="1"/>
        <rFont val="Calibri"/>
        <family val="2"/>
        <scheme val="minor"/>
      </rPr>
      <t>(TBD)</t>
    </r>
  </si>
  <si>
    <t>Please complete and return to calibration@mksinst.com</t>
  </si>
  <si>
    <t>Billing</t>
  </si>
  <si>
    <t>Shipping</t>
  </si>
  <si>
    <t>Dept/Room:</t>
  </si>
  <si>
    <t>Street*:</t>
  </si>
  <si>
    <t>City*:</t>
  </si>
  <si>
    <t>State*:</t>
  </si>
  <si>
    <t>Zip*:</t>
  </si>
  <si>
    <t>Contact Name*</t>
  </si>
  <si>
    <t>Contact Email*</t>
  </si>
  <si>
    <t>Contact Phone*:</t>
  </si>
  <si>
    <t>Return Ship Method:</t>
  </si>
  <si>
    <t>Courier (FedEx, UPS):</t>
  </si>
  <si>
    <t>Account #:</t>
  </si>
  <si>
    <r>
      <t xml:space="preserve">Name of company to be printed on the Certificate of Calibration*: </t>
    </r>
    <r>
      <rPr>
        <sz val="11"/>
        <color theme="1"/>
        <rFont val="Calibri"/>
        <family val="2"/>
        <scheme val="minor"/>
      </rPr>
      <t>(case sensitive)</t>
    </r>
  </si>
  <si>
    <t>RMA #:</t>
  </si>
  <si>
    <t>Item</t>
  </si>
  <si>
    <t>Serial Number*</t>
  </si>
  <si>
    <t>Repairs Needed</t>
  </si>
  <si>
    <t>Equipment Exposed to Hazardous Material</t>
  </si>
  <si>
    <t>Description</t>
  </si>
  <si>
    <t>178048A</t>
  </si>
  <si>
    <t>178104A</t>
  </si>
  <si>
    <t>178129A</t>
  </si>
  <si>
    <t>1Z02402</t>
  </si>
  <si>
    <t>1Z02403</t>
  </si>
  <si>
    <t>1Z02406</t>
  </si>
  <si>
    <t>773015A</t>
  </si>
  <si>
    <t>773015F</t>
  </si>
  <si>
    <t>774212A</t>
  </si>
  <si>
    <t>776054A</t>
  </si>
  <si>
    <t>778154A</t>
  </si>
  <si>
    <t>7N0640P</t>
  </si>
  <si>
    <t>7N3037A</t>
  </si>
  <si>
    <t>7N4327A</t>
  </si>
  <si>
    <t>7N4904A</t>
  </si>
  <si>
    <t>7N4917A</t>
  </si>
  <si>
    <t>7N6059A</t>
  </si>
  <si>
    <t>7N8073A</t>
  </si>
  <si>
    <t>7N8076A</t>
  </si>
  <si>
    <t>7N8156D</t>
  </si>
  <si>
    <t>7N8161A</t>
  </si>
  <si>
    <t>7N8166B</t>
  </si>
  <si>
    <t>7N8167A</t>
  </si>
  <si>
    <t>7N8181A</t>
  </si>
  <si>
    <t>7N8182A</t>
  </si>
  <si>
    <t>7Z02402</t>
  </si>
  <si>
    <t>7Z02403</t>
  </si>
  <si>
    <t>7Z02406</t>
  </si>
  <si>
    <t>7Z02471</t>
  </si>
  <si>
    <t>7Z02472</t>
  </si>
  <si>
    <t>7Z02480</t>
  </si>
  <si>
    <t>7Z02505</t>
  </si>
  <si>
    <t>7Z02651</t>
  </si>
  <si>
    <t>7Z02671</t>
  </si>
  <si>
    <t>7Z02691</t>
  </si>
  <si>
    <t>7Z02742</t>
  </si>
  <si>
    <t>7Z02768</t>
  </si>
  <si>
    <t>7Z02789</t>
  </si>
  <si>
    <t>7Z02867</t>
  </si>
  <si>
    <t>7Z02879</t>
  </si>
  <si>
    <t>7Z02949</t>
  </si>
  <si>
    <t>7Z02952</t>
  </si>
  <si>
    <t>7Z07900</t>
  </si>
  <si>
    <t>7Z07902</t>
  </si>
  <si>
    <t>7Z07904</t>
  </si>
  <si>
    <t>7Z07935</t>
  </si>
  <si>
    <t>7Z07936</t>
  </si>
  <si>
    <t>150W-OEM-LSC-SH</t>
  </si>
  <si>
    <t>150C-A-.3-Y-P-DIF</t>
  </si>
  <si>
    <t>150C-SH-YV-HE</t>
  </si>
  <si>
    <t>150C-SH-Y-40/20-CL2.5</t>
  </si>
  <si>
    <t>L30C-SH</t>
  </si>
  <si>
    <t>30A-10MM-SH-ASM</t>
  </si>
  <si>
    <t>L250A-10MM-SH</t>
  </si>
  <si>
    <t>10A-P-V2-SH-QTL</t>
  </si>
  <si>
    <t>3A-P-CAL-SH-QTL</t>
  </si>
  <si>
    <t>L40(150)A-HE-SH</t>
  </si>
  <si>
    <t>3A-SH-TSH</t>
  </si>
  <si>
    <t>L40(150)A-DB-SH</t>
  </si>
  <si>
    <t>PD300UV-A-60-355 SYSTEM</t>
  </si>
  <si>
    <t>PD300-A-200-1064 SYSTEM</t>
  </si>
  <si>
    <t>PD300-RS232-830-635 SYSTEM</t>
  </si>
  <si>
    <t>BA500-V1 SYSTEM WITH LAPTOP CARDBUS</t>
  </si>
  <si>
    <t>05SI69538</t>
  </si>
  <si>
    <t>170298A</t>
  </si>
  <si>
    <t>170298B</t>
  </si>
  <si>
    <t>170612A</t>
  </si>
  <si>
    <t>170613B</t>
  </si>
  <si>
    <t>170614A</t>
  </si>
  <si>
    <t>170615A</t>
  </si>
  <si>
    <t>170616A</t>
  </si>
  <si>
    <t>170624B</t>
  </si>
  <si>
    <t>170629A</t>
  </si>
  <si>
    <t>170670A</t>
  </si>
  <si>
    <t>170671A</t>
  </si>
  <si>
    <t>170672A</t>
  </si>
  <si>
    <t>170673A</t>
  </si>
  <si>
    <t>20C-S-SH-H9CM-AR-Y</t>
  </si>
  <si>
    <t>170710B</t>
  </si>
  <si>
    <t>171002A</t>
  </si>
  <si>
    <t>150W-CU-3M-SH</t>
  </si>
  <si>
    <t>171014A</t>
  </si>
  <si>
    <t>171015A</t>
  </si>
  <si>
    <t>171015B</t>
  </si>
  <si>
    <t>171016A</t>
  </si>
  <si>
    <t>171017A</t>
  </si>
  <si>
    <t>171018A</t>
  </si>
  <si>
    <t>171022A</t>
  </si>
  <si>
    <t>171023A</t>
  </si>
  <si>
    <t>171024A</t>
  </si>
  <si>
    <t>171025A</t>
  </si>
  <si>
    <t>171026A</t>
  </si>
  <si>
    <t>171032A</t>
  </si>
  <si>
    <t>171033A</t>
  </si>
  <si>
    <t>171034A</t>
  </si>
  <si>
    <t>171036A</t>
  </si>
  <si>
    <t>171041A</t>
  </si>
  <si>
    <t>171042A</t>
  </si>
  <si>
    <t>171043A</t>
  </si>
  <si>
    <t>171045A</t>
  </si>
  <si>
    <t>171047A</t>
  </si>
  <si>
    <t>171048A</t>
  </si>
  <si>
    <t>171050A</t>
  </si>
  <si>
    <t>150C-HD-30-355-SH</t>
  </si>
  <si>
    <t>171210A</t>
  </si>
  <si>
    <t>171220B</t>
  </si>
  <si>
    <t>171342A</t>
  </si>
  <si>
    <t>171816A</t>
  </si>
  <si>
    <t>171818A</t>
  </si>
  <si>
    <t>171821A</t>
  </si>
  <si>
    <t>171824A</t>
  </si>
  <si>
    <t>171826A</t>
  </si>
  <si>
    <t>171827A</t>
  </si>
  <si>
    <t>171828A</t>
  </si>
  <si>
    <t>173001B</t>
  </si>
  <si>
    <t>173002B</t>
  </si>
  <si>
    <t>173005A</t>
  </si>
  <si>
    <t>173006A</t>
  </si>
  <si>
    <t>173007A</t>
  </si>
  <si>
    <t>173008A</t>
  </si>
  <si>
    <t>173009A</t>
  </si>
  <si>
    <t>173010A</t>
  </si>
  <si>
    <t>173011A</t>
  </si>
  <si>
    <t>173012A</t>
  </si>
  <si>
    <t>173012B</t>
  </si>
  <si>
    <t>173013A</t>
  </si>
  <si>
    <t>173013B</t>
  </si>
  <si>
    <t>173015A</t>
  </si>
  <si>
    <t>173230B</t>
  </si>
  <si>
    <t>173230C</t>
  </si>
  <si>
    <t>173230D</t>
  </si>
  <si>
    <t>173231A</t>
  </si>
  <si>
    <t>173232A</t>
  </si>
  <si>
    <t>173233A</t>
  </si>
  <si>
    <t>173234A</t>
  </si>
  <si>
    <t>173270A</t>
  </si>
  <si>
    <t>173270B</t>
  </si>
  <si>
    <t>150C-LSC-V1-SH-YV</t>
  </si>
  <si>
    <t>173301A</t>
  </si>
  <si>
    <t>173301B</t>
  </si>
  <si>
    <t>173302A</t>
  </si>
  <si>
    <t>173302B</t>
  </si>
  <si>
    <t>173303A</t>
  </si>
  <si>
    <t>173401A</t>
  </si>
  <si>
    <t>173435A</t>
  </si>
  <si>
    <t>173442A</t>
  </si>
  <si>
    <t>173444A</t>
  </si>
  <si>
    <t>173501A</t>
  </si>
  <si>
    <t>173501B</t>
  </si>
  <si>
    <t>173503A</t>
  </si>
  <si>
    <t>173503B</t>
  </si>
  <si>
    <t>173505A</t>
  </si>
  <si>
    <t>173506A</t>
  </si>
  <si>
    <t>173507A</t>
  </si>
  <si>
    <t>173510A</t>
  </si>
  <si>
    <t>173510B</t>
  </si>
  <si>
    <t>173510C</t>
  </si>
  <si>
    <t>173511A</t>
  </si>
  <si>
    <t>173512A</t>
  </si>
  <si>
    <t>173513A</t>
  </si>
  <si>
    <t>173514A</t>
  </si>
  <si>
    <t>173516A</t>
  </si>
  <si>
    <t>173516B</t>
  </si>
  <si>
    <t>173517A</t>
  </si>
  <si>
    <t>173518A</t>
  </si>
  <si>
    <t>173600A</t>
  </si>
  <si>
    <t>173601A</t>
  </si>
  <si>
    <t>173602A</t>
  </si>
  <si>
    <t>173603A</t>
  </si>
  <si>
    <t>174001A</t>
  </si>
  <si>
    <t>174002A</t>
  </si>
  <si>
    <t>174003A</t>
  </si>
  <si>
    <t>1000W-A-.01-Y</t>
  </si>
  <si>
    <t>174004A</t>
  </si>
  <si>
    <t>174005A</t>
  </si>
  <si>
    <t>174006A</t>
  </si>
  <si>
    <t>30A-SV-SH-355</t>
  </si>
  <si>
    <t>174007A</t>
  </si>
  <si>
    <t>3A-CNN-SH</t>
  </si>
  <si>
    <t>174008A</t>
  </si>
  <si>
    <t>174009A</t>
  </si>
  <si>
    <t>174012A</t>
  </si>
  <si>
    <t>174013A</t>
  </si>
  <si>
    <t>L250W-CAL-VACUUM-SH</t>
  </si>
  <si>
    <t>174014A</t>
  </si>
  <si>
    <t>174015A</t>
  </si>
  <si>
    <t>174016A</t>
  </si>
  <si>
    <t>174023A</t>
  </si>
  <si>
    <t>174030A</t>
  </si>
  <si>
    <t>174032A</t>
  </si>
  <si>
    <t>174033A</t>
  </si>
  <si>
    <t>174034A</t>
  </si>
  <si>
    <t>L300W-LP-Y-SH</t>
  </si>
  <si>
    <t>174035A</t>
  </si>
  <si>
    <t>174036A</t>
  </si>
  <si>
    <t>174040A</t>
  </si>
  <si>
    <t>174041A</t>
  </si>
  <si>
    <t>174042A</t>
  </si>
  <si>
    <t>174043A</t>
  </si>
  <si>
    <t>174044A</t>
  </si>
  <si>
    <t>174047A</t>
  </si>
  <si>
    <t>174107A</t>
  </si>
  <si>
    <t>30A-C-3M-SH</t>
  </si>
  <si>
    <t>174108A</t>
  </si>
  <si>
    <t>174109A</t>
  </si>
  <si>
    <t>174202A</t>
  </si>
  <si>
    <t>174203A</t>
  </si>
  <si>
    <t>3A-SH-LAF</t>
  </si>
  <si>
    <t>174204A</t>
  </si>
  <si>
    <t>174205A</t>
  </si>
  <si>
    <t>174206A</t>
  </si>
  <si>
    <t>L40A-TEC-SH</t>
  </si>
  <si>
    <t>174211A</t>
  </si>
  <si>
    <t>10A-SH-3.5M</t>
  </si>
  <si>
    <t>174240B</t>
  </si>
  <si>
    <t>174241A</t>
  </si>
  <si>
    <t>174241B</t>
  </si>
  <si>
    <t>174245A</t>
  </si>
  <si>
    <t>174251A</t>
  </si>
  <si>
    <t>174252A</t>
  </si>
  <si>
    <t>174252B</t>
  </si>
  <si>
    <t>174253A</t>
  </si>
  <si>
    <t>174261A</t>
  </si>
  <si>
    <t>174262A</t>
  </si>
  <si>
    <t>174263A</t>
  </si>
  <si>
    <t>L250W-20MM-CAL-SH-U</t>
  </si>
  <si>
    <t>174264A</t>
  </si>
  <si>
    <t>174265A</t>
  </si>
  <si>
    <t>174410A</t>
  </si>
  <si>
    <t>175000A</t>
  </si>
  <si>
    <t>175001A</t>
  </si>
  <si>
    <t>175002A</t>
  </si>
  <si>
    <t>176001A</t>
  </si>
  <si>
    <t>176001B</t>
  </si>
  <si>
    <t>176001C</t>
  </si>
  <si>
    <t>176001D</t>
  </si>
  <si>
    <t>176001E</t>
  </si>
  <si>
    <t>176001F</t>
  </si>
  <si>
    <t>176002A</t>
  </si>
  <si>
    <t>PD10-NF-193-SH</t>
  </si>
  <si>
    <t>176004A</t>
  </si>
  <si>
    <t>176010A</t>
  </si>
  <si>
    <t>176011B</t>
  </si>
  <si>
    <t>176011G</t>
  </si>
  <si>
    <t>176011R</t>
  </si>
  <si>
    <t>176020A</t>
  </si>
  <si>
    <t>176021A</t>
  </si>
  <si>
    <t>176023A</t>
  </si>
  <si>
    <t>176024A</t>
  </si>
  <si>
    <t>176027A</t>
  </si>
  <si>
    <t>PD10-RE-SH</t>
  </si>
  <si>
    <t>176029A</t>
  </si>
  <si>
    <t>176030A</t>
  </si>
  <si>
    <t>176031A</t>
  </si>
  <si>
    <t>176034A</t>
  </si>
  <si>
    <t>176035A</t>
  </si>
  <si>
    <t>176036A</t>
  </si>
  <si>
    <t>176100A</t>
  </si>
  <si>
    <t>176101A</t>
  </si>
  <si>
    <t>PD200-SH-PRC</t>
  </si>
  <si>
    <t>176204A</t>
  </si>
  <si>
    <t>176300A</t>
  </si>
  <si>
    <t>176301A</t>
  </si>
  <si>
    <t>178001A</t>
  </si>
  <si>
    <t>178002A</t>
  </si>
  <si>
    <t>PE25-S-DIF-HO</t>
  </si>
  <si>
    <t>178003A</t>
  </si>
  <si>
    <t>PE25-A-DIF-.8-600</t>
  </si>
  <si>
    <t>178004A</t>
  </si>
  <si>
    <t>178005A</t>
  </si>
  <si>
    <t>178006A</t>
  </si>
  <si>
    <t>178007A</t>
  </si>
  <si>
    <t>178008A</t>
  </si>
  <si>
    <t>178011A</t>
  </si>
  <si>
    <t>178012A</t>
  </si>
  <si>
    <t>178013A</t>
  </si>
  <si>
    <t>178014A</t>
  </si>
  <si>
    <t>178015A</t>
  </si>
  <si>
    <t>178016A</t>
  </si>
  <si>
    <t>178017A</t>
  </si>
  <si>
    <t>PE30U-ALC-175</t>
  </si>
  <si>
    <t>178018A</t>
  </si>
  <si>
    <t>178019A</t>
  </si>
  <si>
    <t>PE30U-R-ALC-175</t>
  </si>
  <si>
    <t>178021A</t>
  </si>
  <si>
    <t>178022A</t>
  </si>
  <si>
    <t>178023A</t>
  </si>
  <si>
    <t>178024A</t>
  </si>
  <si>
    <t>178025A</t>
  </si>
  <si>
    <t>178026A</t>
  </si>
  <si>
    <t>PE25-A-DIF-Y-100-EP</t>
  </si>
  <si>
    <t>178028A</t>
  </si>
  <si>
    <t>178029A</t>
  </si>
  <si>
    <t>178030A</t>
  </si>
  <si>
    <t>178031A</t>
  </si>
  <si>
    <t>178032A</t>
  </si>
  <si>
    <t>PE10-A-24K-355-EP</t>
  </si>
  <si>
    <t>178033A</t>
  </si>
  <si>
    <t>PE10-A-10K-355-EP</t>
  </si>
  <si>
    <t>178034A</t>
  </si>
  <si>
    <t>178035A</t>
  </si>
  <si>
    <t>178036A</t>
  </si>
  <si>
    <t>178037A</t>
  </si>
  <si>
    <t>178038A</t>
  </si>
  <si>
    <t>178039A</t>
  </si>
  <si>
    <t>178100A</t>
  </si>
  <si>
    <t>PE50-1000-WVL</t>
  </si>
  <si>
    <t>178101A</t>
  </si>
  <si>
    <t>178102A</t>
  </si>
  <si>
    <t>178103A</t>
  </si>
  <si>
    <t>PE50-1000-.4M</t>
  </si>
  <si>
    <t>178105A</t>
  </si>
  <si>
    <t>PE50BB-SH-V2-CI</t>
  </si>
  <si>
    <t>178107A</t>
  </si>
  <si>
    <t>PE10-SH-V2-6M</t>
  </si>
  <si>
    <t>178108A</t>
  </si>
  <si>
    <t>PE25-SH-V2-2M</t>
  </si>
  <si>
    <t>178109A</t>
  </si>
  <si>
    <t>PE10-SH-V2-7.5RBT</t>
  </si>
  <si>
    <t>178110A</t>
  </si>
  <si>
    <t>PE10-SH-V2-6M-RBT</t>
  </si>
  <si>
    <t>178111A</t>
  </si>
  <si>
    <t>178112A</t>
  </si>
  <si>
    <t>PE50U-SH-V2</t>
  </si>
  <si>
    <t>178112B</t>
  </si>
  <si>
    <t>178113A</t>
  </si>
  <si>
    <t>178114A</t>
  </si>
  <si>
    <t>PE50-1000-.4M-308</t>
  </si>
  <si>
    <t>178115A</t>
  </si>
  <si>
    <t>PE25-SH-V2-5M</t>
  </si>
  <si>
    <t>178116A</t>
  </si>
  <si>
    <t>178117A</t>
  </si>
  <si>
    <t>178118A</t>
  </si>
  <si>
    <t>178119A</t>
  </si>
  <si>
    <t>178120A</t>
  </si>
  <si>
    <t>178121A</t>
  </si>
  <si>
    <t>178121B</t>
  </si>
  <si>
    <t>178122A</t>
  </si>
  <si>
    <t>178123A</t>
  </si>
  <si>
    <t>PE10-SH-V2-8M</t>
  </si>
  <si>
    <t>178124A</t>
  </si>
  <si>
    <t>178125A</t>
  </si>
  <si>
    <t>178126A</t>
  </si>
  <si>
    <t>178127A</t>
  </si>
  <si>
    <t>178128A</t>
  </si>
  <si>
    <t>178130A</t>
  </si>
  <si>
    <t>178131A</t>
  </si>
  <si>
    <t>178132A</t>
  </si>
  <si>
    <t>178133A</t>
  </si>
  <si>
    <t>178135A</t>
  </si>
  <si>
    <t>PE9-S-U-RE-SH-193</t>
  </si>
  <si>
    <t>178137A</t>
  </si>
  <si>
    <t>18017A</t>
  </si>
  <si>
    <t>1830-R</t>
  </si>
  <si>
    <t>1918-C</t>
  </si>
  <si>
    <t>1918-R</t>
  </si>
  <si>
    <t>1919-R</t>
  </si>
  <si>
    <t>1936-R</t>
  </si>
  <si>
    <t>1N17343</t>
  </si>
  <si>
    <t>1Z01200</t>
  </si>
  <si>
    <t>1Z01400</t>
  </si>
  <si>
    <t>1Z01500</t>
  </si>
  <si>
    <t>1Z01502</t>
  </si>
  <si>
    <t>1Z01508</t>
  </si>
  <si>
    <t>1Z01550</t>
  </si>
  <si>
    <t>1Z01600</t>
  </si>
  <si>
    <t>1Z01601</t>
  </si>
  <si>
    <t>1Z01602</t>
  </si>
  <si>
    <t>1Z01603</t>
  </si>
  <si>
    <t>1Z01604</t>
  </si>
  <si>
    <t>1Z01801</t>
  </si>
  <si>
    <t>1Z01802</t>
  </si>
  <si>
    <t>1Z01803</t>
  </si>
  <si>
    <t>1Z01804</t>
  </si>
  <si>
    <t>1Z02003</t>
  </si>
  <si>
    <t>1Z02008</t>
  </si>
  <si>
    <t>1Z02044</t>
  </si>
  <si>
    <t>1Z02045</t>
  </si>
  <si>
    <t>1Z02062</t>
  </si>
  <si>
    <t>1Z02082</t>
  </si>
  <si>
    <t>1Z02083</t>
  </si>
  <si>
    <t>1Z02090</t>
  </si>
  <si>
    <t>1Z02117</t>
  </si>
  <si>
    <t>1Z02119</t>
  </si>
  <si>
    <t>1Z02120</t>
  </si>
  <si>
    <t>1Z02123</t>
  </si>
  <si>
    <t>1Z02125</t>
  </si>
  <si>
    <t>1Z02126</t>
  </si>
  <si>
    <t>1Z02127</t>
  </si>
  <si>
    <t>1Z02128</t>
  </si>
  <si>
    <t>1Z021281</t>
  </si>
  <si>
    <t>1Z02146</t>
  </si>
  <si>
    <t>1Z02148</t>
  </si>
  <si>
    <t>1Z02155</t>
  </si>
  <si>
    <t>1Z02163</t>
  </si>
  <si>
    <t>1Z02164</t>
  </si>
  <si>
    <t>1Z02165</t>
  </si>
  <si>
    <t>1Z02168</t>
  </si>
  <si>
    <t>1Z02169</t>
  </si>
  <si>
    <t>1Z02171</t>
  </si>
  <si>
    <t>1Z02172</t>
  </si>
  <si>
    <t>1Z02173</t>
  </si>
  <si>
    <t>1Z02178</t>
  </si>
  <si>
    <t>1Z02180</t>
  </si>
  <si>
    <t>1Z02184</t>
  </si>
  <si>
    <t>1Z02190</t>
  </si>
  <si>
    <t>1Z02194</t>
  </si>
  <si>
    <t>1Z02195</t>
  </si>
  <si>
    <t>1Z02202</t>
  </si>
  <si>
    <t>1Z02206</t>
  </si>
  <si>
    <t>1Z02209</t>
  </si>
  <si>
    <t>1Z02210</t>
  </si>
  <si>
    <t>1Z02211</t>
  </si>
  <si>
    <t>1Z02212</t>
  </si>
  <si>
    <t>1Z02213</t>
  </si>
  <si>
    <t>1Z022241</t>
  </si>
  <si>
    <t>1Z02226</t>
  </si>
  <si>
    <t>1Z02236</t>
  </si>
  <si>
    <t>1Z022391</t>
  </si>
  <si>
    <t>1Z022392</t>
  </si>
  <si>
    <t>1Z02244</t>
  </si>
  <si>
    <t>1Z02244B</t>
  </si>
  <si>
    <t>1Z02245</t>
  </si>
  <si>
    <t>1Z02245B</t>
  </si>
  <si>
    <t>1Z02255</t>
  </si>
  <si>
    <t>1Z02256</t>
  </si>
  <si>
    <t>1Z02263</t>
  </si>
  <si>
    <t>1Z02263A</t>
  </si>
  <si>
    <t>1Z02265</t>
  </si>
  <si>
    <t>1Z02267</t>
  </si>
  <si>
    <t>1Z02273</t>
  </si>
  <si>
    <t>1Z02282</t>
  </si>
  <si>
    <t>1Z02322</t>
  </si>
  <si>
    <t>1Z02332</t>
  </si>
  <si>
    <t>1Z02333</t>
  </si>
  <si>
    <t>1Z02340</t>
  </si>
  <si>
    <t>1Z02341</t>
  </si>
  <si>
    <t>1Z02352</t>
  </si>
  <si>
    <t>1Z02354</t>
  </si>
  <si>
    <t>30(150)A-HE-DIF</t>
  </si>
  <si>
    <t>1Z02370</t>
  </si>
  <si>
    <t>1Z02380</t>
  </si>
  <si>
    <t>1Z02381</t>
  </si>
  <si>
    <t>1Z02382</t>
  </si>
  <si>
    <t>1Z02384</t>
  </si>
  <si>
    <t>1Z02385</t>
  </si>
  <si>
    <t>1Z02387</t>
  </si>
  <si>
    <t>1Z02388</t>
  </si>
  <si>
    <t>1Z02390</t>
  </si>
  <si>
    <t>1Z02391</t>
  </si>
  <si>
    <t>1Z02392</t>
  </si>
  <si>
    <t>1Z02393</t>
  </si>
  <si>
    <t>1Z02394</t>
  </si>
  <si>
    <t>1Z02401</t>
  </si>
  <si>
    <t>1Z02404</t>
  </si>
  <si>
    <t>1Z02405</t>
  </si>
  <si>
    <t>1Z02410</t>
  </si>
  <si>
    <t>1Z024101</t>
  </si>
  <si>
    <t>1Z02411</t>
  </si>
  <si>
    <t>1Z02411A</t>
  </si>
  <si>
    <t>1Z02412</t>
  </si>
  <si>
    <t>1Z02413</t>
  </si>
  <si>
    <t>1Z02413A</t>
  </si>
  <si>
    <t>1Z02418</t>
  </si>
  <si>
    <t>1Z02421</t>
  </si>
  <si>
    <t>1Z02422</t>
  </si>
  <si>
    <t>1Z02422A</t>
  </si>
  <si>
    <t>1Z02423</t>
  </si>
  <si>
    <t>1Z02424</t>
  </si>
  <si>
    <t>1Z02425</t>
  </si>
  <si>
    <t>1Z02426</t>
  </si>
  <si>
    <t>1Z02430</t>
  </si>
  <si>
    <t>1Z02431</t>
  </si>
  <si>
    <t>1Z02432</t>
  </si>
  <si>
    <t>1Z02433</t>
  </si>
  <si>
    <t>1Z02434</t>
  </si>
  <si>
    <t>1Z02435</t>
  </si>
  <si>
    <t>1Z02510</t>
  </si>
  <si>
    <t>1Z02602</t>
  </si>
  <si>
    <t>1Z02603</t>
  </si>
  <si>
    <t>1Z02604</t>
  </si>
  <si>
    <t>1Z02605</t>
  </si>
  <si>
    <t>1Z02606</t>
  </si>
  <si>
    <t>1Z02607</t>
  </si>
  <si>
    <t>1Z02608</t>
  </si>
  <si>
    <t>1Z02612</t>
  </si>
  <si>
    <t>1Z02613</t>
  </si>
  <si>
    <t>1Z02614</t>
  </si>
  <si>
    <t>1Z02615</t>
  </si>
  <si>
    <t>1Z02616</t>
  </si>
  <si>
    <t>1Z02617</t>
  </si>
  <si>
    <t>1Z02619</t>
  </si>
  <si>
    <t>1Z02621</t>
  </si>
  <si>
    <t>1Z02622</t>
  </si>
  <si>
    <t>1Z02623</t>
  </si>
  <si>
    <t>1Z02624</t>
  </si>
  <si>
    <t>1Z02625</t>
  </si>
  <si>
    <t>1Z02626</t>
  </si>
  <si>
    <t>1Z02627</t>
  </si>
  <si>
    <t>1Z02628</t>
  </si>
  <si>
    <t>1Z02629</t>
  </si>
  <si>
    <t>3A-FS-S</t>
  </si>
  <si>
    <t>1Z02630</t>
  </si>
  <si>
    <t>1Z02631</t>
  </si>
  <si>
    <t>1Z02633</t>
  </si>
  <si>
    <t>1Z02634</t>
  </si>
  <si>
    <t>1Z02635</t>
  </si>
  <si>
    <t>1Z02636</t>
  </si>
  <si>
    <t>1Z02637</t>
  </si>
  <si>
    <t>1Z02638</t>
  </si>
  <si>
    <t>1Z02639</t>
  </si>
  <si>
    <t>1Z02640</t>
  </si>
  <si>
    <t>1Z02641</t>
  </si>
  <si>
    <t>1Z02641S</t>
  </si>
  <si>
    <t>1Z02642</t>
  </si>
  <si>
    <t>1Z02643</t>
  </si>
  <si>
    <t>1Z02644</t>
  </si>
  <si>
    <t>1Z02645</t>
  </si>
  <si>
    <t>1Z02646</t>
  </si>
  <si>
    <t>1Z02647</t>
  </si>
  <si>
    <t>1Z02647S</t>
  </si>
  <si>
    <t>1Z02648</t>
  </si>
  <si>
    <t>1Z02649</t>
  </si>
  <si>
    <t>1Z02650</t>
  </si>
  <si>
    <t>1Z02651</t>
  </si>
  <si>
    <t>1Z02652</t>
  </si>
  <si>
    <t>1Z02652S</t>
  </si>
  <si>
    <t>1Z02653</t>
  </si>
  <si>
    <t>1Z02653S</t>
  </si>
  <si>
    <t>1Z02654S</t>
  </si>
  <si>
    <t>1Z02656</t>
  </si>
  <si>
    <t>1Z02657S</t>
  </si>
  <si>
    <t>1Z02658</t>
  </si>
  <si>
    <t>1Z02660</t>
  </si>
  <si>
    <t>1Z02662</t>
  </si>
  <si>
    <t>1Z02670</t>
  </si>
  <si>
    <t>1Z02680</t>
  </si>
  <si>
    <t>1Z02684</t>
  </si>
  <si>
    <t>1Z02686</t>
  </si>
  <si>
    <t>1Z02688</t>
  </si>
  <si>
    <t>1Z02700</t>
  </si>
  <si>
    <t>1Z02702</t>
  </si>
  <si>
    <t>1Z02703</t>
  </si>
  <si>
    <t>1Z02705</t>
  </si>
  <si>
    <t>1Z02706</t>
  </si>
  <si>
    <t>1Z02706X</t>
  </si>
  <si>
    <t>1Z02707</t>
  </si>
  <si>
    <t>1Z02708</t>
  </si>
  <si>
    <t>1Z02801</t>
  </si>
  <si>
    <t>1Z02802</t>
  </si>
  <si>
    <t>1Z02804</t>
  </si>
  <si>
    <t>1Z02810</t>
  </si>
  <si>
    <t>1Z02820</t>
  </si>
  <si>
    <t>1Z02821</t>
  </si>
  <si>
    <t>1Z02822</t>
  </si>
  <si>
    <t>1Z02823</t>
  </si>
  <si>
    <t>1Z02824</t>
  </si>
  <si>
    <t>1Z02830</t>
  </si>
  <si>
    <t>1Z02831</t>
  </si>
  <si>
    <t>1Z02832</t>
  </si>
  <si>
    <t>1Z02838</t>
  </si>
  <si>
    <t>1Z02840</t>
  </si>
  <si>
    <t>1Z02842</t>
  </si>
  <si>
    <t>PE50-2500-WVL</t>
  </si>
  <si>
    <t>1Z02848</t>
  </si>
  <si>
    <t>1Z02849</t>
  </si>
  <si>
    <t>1Z02853</t>
  </si>
  <si>
    <t>1Z02860</t>
  </si>
  <si>
    <t>1Z02861</t>
  </si>
  <si>
    <t>1Z02862</t>
  </si>
  <si>
    <t>PE10-V2</t>
  </si>
  <si>
    <t>1Z02863</t>
  </si>
  <si>
    <t>1Z02864</t>
  </si>
  <si>
    <t>1Z02865</t>
  </si>
  <si>
    <t>1Z02866</t>
  </si>
  <si>
    <t>1Z02867</t>
  </si>
  <si>
    <t>1Z02871</t>
  </si>
  <si>
    <t>1Z02873</t>
  </si>
  <si>
    <t>1Z02874</t>
  </si>
  <si>
    <t>1Z02875</t>
  </si>
  <si>
    <t>1Z02877</t>
  </si>
  <si>
    <t>1Z02879</t>
  </si>
  <si>
    <t>1Z02880</t>
  </si>
  <si>
    <t>1Z02881</t>
  </si>
  <si>
    <t>1Z02882</t>
  </si>
  <si>
    <t>1Z02883</t>
  </si>
  <si>
    <t>1Z02900</t>
  </si>
  <si>
    <t>1Z02903</t>
  </si>
  <si>
    <t>1Z02904</t>
  </si>
  <si>
    <t>1Z02905</t>
  </si>
  <si>
    <t>1Z02906</t>
  </si>
  <si>
    <t>1Z02907</t>
  </si>
  <si>
    <t>1Z02908</t>
  </si>
  <si>
    <t>1Z02909</t>
  </si>
  <si>
    <t>1Z02912</t>
  </si>
  <si>
    <t>1Z02913</t>
  </si>
  <si>
    <t>1Z02915</t>
  </si>
  <si>
    <t>1Z02919</t>
  </si>
  <si>
    <t>2936-R</t>
  </si>
  <si>
    <t>770231R</t>
  </si>
  <si>
    <t>770291R</t>
  </si>
  <si>
    <t>770298A</t>
  </si>
  <si>
    <t>770298R</t>
  </si>
  <si>
    <t>770611A</t>
  </si>
  <si>
    <t>770614B</t>
  </si>
  <si>
    <t>770615A</t>
  </si>
  <si>
    <t>770617A</t>
  </si>
  <si>
    <t>770624B</t>
  </si>
  <si>
    <t>770625R</t>
  </si>
  <si>
    <t>770630A</t>
  </si>
  <si>
    <t>770638A</t>
  </si>
  <si>
    <t>919P-020-12</t>
  </si>
  <si>
    <t>919P-030-18</t>
  </si>
  <si>
    <t>771016A</t>
  </si>
  <si>
    <t>771024A</t>
  </si>
  <si>
    <t>771025A</t>
  </si>
  <si>
    <t>771026A</t>
  </si>
  <si>
    <t>771048B</t>
  </si>
  <si>
    <t>771051A</t>
  </si>
  <si>
    <t>771051B</t>
  </si>
  <si>
    <t>771210B</t>
  </si>
  <si>
    <t>771813A</t>
  </si>
  <si>
    <t>771826A</t>
  </si>
  <si>
    <t>773013A</t>
  </si>
  <si>
    <t>773015B</t>
  </si>
  <si>
    <t>773016A</t>
  </si>
  <si>
    <t>773016B</t>
  </si>
  <si>
    <t>773017A</t>
  </si>
  <si>
    <t>773018A</t>
  </si>
  <si>
    <t>773230C</t>
  </si>
  <si>
    <t>773231A</t>
  </si>
  <si>
    <t>773232A</t>
  </si>
  <si>
    <t>773302B</t>
  </si>
  <si>
    <t>773485A</t>
  </si>
  <si>
    <t>773486A</t>
  </si>
  <si>
    <t>773510A</t>
  </si>
  <si>
    <t>773519A</t>
  </si>
  <si>
    <t>773519B</t>
  </si>
  <si>
    <t>773519C</t>
  </si>
  <si>
    <t>773519D</t>
  </si>
  <si>
    <t>773519G</t>
  </si>
  <si>
    <t>773521A</t>
  </si>
  <si>
    <t>773522A</t>
  </si>
  <si>
    <t>773523A</t>
  </si>
  <si>
    <t>773523B</t>
  </si>
  <si>
    <t>773524A</t>
  </si>
  <si>
    <t>773525A</t>
  </si>
  <si>
    <t>773602A</t>
  </si>
  <si>
    <t>773604A</t>
  </si>
  <si>
    <t>773606A</t>
  </si>
  <si>
    <t>773607A</t>
  </si>
  <si>
    <t>774003B</t>
  </si>
  <si>
    <t>774009A</t>
  </si>
  <si>
    <t>774018A</t>
  </si>
  <si>
    <t>774019A</t>
  </si>
  <si>
    <t>774024A</t>
  </si>
  <si>
    <t>774037A</t>
  </si>
  <si>
    <t>774042B</t>
  </si>
  <si>
    <t>774044B</t>
  </si>
  <si>
    <t>774048A</t>
  </si>
  <si>
    <t>774049A</t>
  </si>
  <si>
    <t>774052A</t>
  </si>
  <si>
    <t>919P-250-35</t>
  </si>
  <si>
    <t>774054A</t>
  </si>
  <si>
    <t>919P-050-18HP</t>
  </si>
  <si>
    <t>774055A</t>
  </si>
  <si>
    <t>919P-003-10</t>
  </si>
  <si>
    <t>774056A</t>
  </si>
  <si>
    <t>919P-050-26</t>
  </si>
  <si>
    <t>774057A</t>
  </si>
  <si>
    <t>919P-5KW-50</t>
  </si>
  <si>
    <t>774058A</t>
  </si>
  <si>
    <t>919P-150-26</t>
  </si>
  <si>
    <t>774059A</t>
  </si>
  <si>
    <t>919P-010-16</t>
  </si>
  <si>
    <t>774060A</t>
  </si>
  <si>
    <t>919P-500-65</t>
  </si>
  <si>
    <t>774061A</t>
  </si>
  <si>
    <t>919P-040-50</t>
  </si>
  <si>
    <t>774203A</t>
  </si>
  <si>
    <t>774204A</t>
  </si>
  <si>
    <t>774207A</t>
  </si>
  <si>
    <t>774208A</t>
  </si>
  <si>
    <t>774209A</t>
  </si>
  <si>
    <t>774211A</t>
  </si>
  <si>
    <t>774213A</t>
  </si>
  <si>
    <t>774241A</t>
  </si>
  <si>
    <t>774241B</t>
  </si>
  <si>
    <t>774254A</t>
  </si>
  <si>
    <t>774255A</t>
  </si>
  <si>
    <t>774256A</t>
  </si>
  <si>
    <t>774257A</t>
  </si>
  <si>
    <t>774258A</t>
  </si>
  <si>
    <t>774264A</t>
  </si>
  <si>
    <t>774266A</t>
  </si>
  <si>
    <t>774267A</t>
  </si>
  <si>
    <t>774268A</t>
  </si>
  <si>
    <t>774269A</t>
  </si>
  <si>
    <t>774270A</t>
  </si>
  <si>
    <t>774271A</t>
  </si>
  <si>
    <t>774273A</t>
  </si>
  <si>
    <t>774275A</t>
  </si>
  <si>
    <t>774276A</t>
  </si>
  <si>
    <t>774280A</t>
  </si>
  <si>
    <t>774288A</t>
  </si>
  <si>
    <t>774412A</t>
  </si>
  <si>
    <t>774413A</t>
  </si>
  <si>
    <t>775003A</t>
  </si>
  <si>
    <t>775005A</t>
  </si>
  <si>
    <t>775006A</t>
  </si>
  <si>
    <t>775007A</t>
  </si>
  <si>
    <t>776037A</t>
  </si>
  <si>
    <t>776038A</t>
  </si>
  <si>
    <t>776040A</t>
  </si>
  <si>
    <t>776041A</t>
  </si>
  <si>
    <t>776042A</t>
  </si>
  <si>
    <t>776049A</t>
  </si>
  <si>
    <t>776101A</t>
  </si>
  <si>
    <t>776101B</t>
  </si>
  <si>
    <t>776205A</t>
  </si>
  <si>
    <t>776206A</t>
  </si>
  <si>
    <t>776207A</t>
  </si>
  <si>
    <t>776301B</t>
  </si>
  <si>
    <t>778028A</t>
  </si>
  <si>
    <t>778040A</t>
  </si>
  <si>
    <t>778041A</t>
  </si>
  <si>
    <t>778042A</t>
  </si>
  <si>
    <t>778047A</t>
  </si>
  <si>
    <t>778104A</t>
  </si>
  <si>
    <t>778107A</t>
  </si>
  <si>
    <t>778109A</t>
  </si>
  <si>
    <t>778110A</t>
  </si>
  <si>
    <t>778131B</t>
  </si>
  <si>
    <t>778134A</t>
  </si>
  <si>
    <t>778135A</t>
  </si>
  <si>
    <t>778136A</t>
  </si>
  <si>
    <t>778138A</t>
  </si>
  <si>
    <t>778139A</t>
  </si>
  <si>
    <t>778140A</t>
  </si>
  <si>
    <t>778141A</t>
  </si>
  <si>
    <t>778145B</t>
  </si>
  <si>
    <t>779102A</t>
  </si>
  <si>
    <t>7N4072A</t>
  </si>
  <si>
    <t>7N6204B</t>
  </si>
  <si>
    <t>7N6212A</t>
  </si>
  <si>
    <t>7N77023</t>
  </si>
  <si>
    <t>7N8156C</t>
  </si>
  <si>
    <t>7N8169A</t>
  </si>
  <si>
    <t>7N8169B</t>
  </si>
  <si>
    <t>7N8171A</t>
  </si>
  <si>
    <t>7N8211A</t>
  </si>
  <si>
    <t>7Z01200</t>
  </si>
  <si>
    <t>7Z01201</t>
  </si>
  <si>
    <t>PULSAR-4</t>
  </si>
  <si>
    <t>7Z01202</t>
  </si>
  <si>
    <t>7Z01203</t>
  </si>
  <si>
    <t>7Z01204</t>
  </si>
  <si>
    <t>7Z01240</t>
  </si>
  <si>
    <t>EA-1</t>
  </si>
  <si>
    <t>7Z01250</t>
  </si>
  <si>
    <t>7Z01251</t>
  </si>
  <si>
    <t>7Z01252</t>
  </si>
  <si>
    <t>7Z01300</t>
  </si>
  <si>
    <t>7Z01500</t>
  </si>
  <si>
    <t>7Z01508</t>
  </si>
  <si>
    <t>7Z01550</t>
  </si>
  <si>
    <t>7Z01560</t>
  </si>
  <si>
    <t>7Z01565</t>
  </si>
  <si>
    <t>7Z01580</t>
  </si>
  <si>
    <t>7Z01600</t>
  </si>
  <si>
    <t>7Z01601</t>
  </si>
  <si>
    <t>7Z01700</t>
  </si>
  <si>
    <t>7Z01701</t>
  </si>
  <si>
    <t>7Z01801</t>
  </si>
  <si>
    <t>7Z01802</t>
  </si>
  <si>
    <t>7Z01803</t>
  </si>
  <si>
    <t>7Z01804</t>
  </si>
  <si>
    <t>7Z02003</t>
  </si>
  <si>
    <t>7Z02082</t>
  </si>
  <si>
    <t>7Z02119</t>
  </si>
  <si>
    <t>7Z02194</t>
  </si>
  <si>
    <t>7Z02244</t>
  </si>
  <si>
    <t>7Z02244B</t>
  </si>
  <si>
    <t>7Z02245</t>
  </si>
  <si>
    <t>7Z02245B</t>
  </si>
  <si>
    <t>7Z02255</t>
  </si>
  <si>
    <t>7Z02273</t>
  </si>
  <si>
    <t>7Z02354</t>
  </si>
  <si>
    <t>7Z02380</t>
  </si>
  <si>
    <t>7Z02380Q</t>
  </si>
  <si>
    <t>7Z02385</t>
  </si>
  <si>
    <t>7Z02391</t>
  </si>
  <si>
    <t>7Z02404</t>
  </si>
  <si>
    <t>7Z02405</t>
  </si>
  <si>
    <t>7Z02410</t>
  </si>
  <si>
    <t>7Z02411A</t>
  </si>
  <si>
    <t>7Z02412</t>
  </si>
  <si>
    <t>7Z02413</t>
  </si>
  <si>
    <t>7Z02413A</t>
  </si>
  <si>
    <t>7Z02422A</t>
  </si>
  <si>
    <t>7Z02424</t>
  </si>
  <si>
    <t>7Z02425</t>
  </si>
  <si>
    <t>7Z02426</t>
  </si>
  <si>
    <t>7Z02430</t>
  </si>
  <si>
    <t>7Z02436</t>
  </si>
  <si>
    <t>7Z02437</t>
  </si>
  <si>
    <t>7Z02438</t>
  </si>
  <si>
    <t>7Z02439</t>
  </si>
  <si>
    <t>7Z02440</t>
  </si>
  <si>
    <t>7Z02481</t>
  </si>
  <si>
    <t>BC20-V1</t>
  </si>
  <si>
    <t>7Z02602</t>
  </si>
  <si>
    <t>7Z02603</t>
  </si>
  <si>
    <t>7Z02604</t>
  </si>
  <si>
    <t>7Z02604Q</t>
  </si>
  <si>
    <t>7Z02605</t>
  </si>
  <si>
    <t>7Z02606</t>
  </si>
  <si>
    <t>7Z02608</t>
  </si>
  <si>
    <t>7Z02613</t>
  </si>
  <si>
    <t>7Z02614</t>
  </si>
  <si>
    <t>7Z02616</t>
  </si>
  <si>
    <t>7Z02621</t>
  </si>
  <si>
    <t>7Z02622</t>
  </si>
  <si>
    <t>7Z02624</t>
  </si>
  <si>
    <t>7Z02625</t>
  </si>
  <si>
    <t>7Z02626</t>
  </si>
  <si>
    <t>7Z02626U</t>
  </si>
  <si>
    <t>7Z02627</t>
  </si>
  <si>
    <t>7Z02628</t>
  </si>
  <si>
    <t>7Z02633</t>
  </si>
  <si>
    <t>7Z02634</t>
  </si>
  <si>
    <t>7Z02635</t>
  </si>
  <si>
    <t>7Z02637</t>
  </si>
  <si>
    <t>7Z02638</t>
  </si>
  <si>
    <t>7Z02641S</t>
  </si>
  <si>
    <t>7Z02645</t>
  </si>
  <si>
    <t>7Z02648</t>
  </si>
  <si>
    <t>7Z02649</t>
  </si>
  <si>
    <t>7Z02652S</t>
  </si>
  <si>
    <t>7Z02653S</t>
  </si>
  <si>
    <t>7Z02654S</t>
  </si>
  <si>
    <t>7Z02656</t>
  </si>
  <si>
    <t>7Z02657S</t>
  </si>
  <si>
    <t>7Z02658</t>
  </si>
  <si>
    <t>7Z02660</t>
  </si>
  <si>
    <t>7Z02661</t>
  </si>
  <si>
    <t>7Z02664</t>
  </si>
  <si>
    <t>7Z02665</t>
  </si>
  <si>
    <t>7Z02666</t>
  </si>
  <si>
    <t>7Z02667S</t>
  </si>
  <si>
    <t>7Z02668</t>
  </si>
  <si>
    <t>7Z02669</t>
  </si>
  <si>
    <t>7Z02673</t>
  </si>
  <si>
    <t>7Z02675</t>
  </si>
  <si>
    <t>7Z02676S</t>
  </si>
  <si>
    <t>7Z02677</t>
  </si>
  <si>
    <t>7Z02680</t>
  </si>
  <si>
    <t>7Z02682</t>
  </si>
  <si>
    <t>7Z02683</t>
  </si>
  <si>
    <t>7Z02685S</t>
  </si>
  <si>
    <t>7Z02687</t>
  </si>
  <si>
    <t>7Z02688</t>
  </si>
  <si>
    <t>7Z02689</t>
  </si>
  <si>
    <t>7Z02692</t>
  </si>
  <si>
    <t>7Z02693</t>
  </si>
  <si>
    <t>7Z02695</t>
  </si>
  <si>
    <t>7Z02696</t>
  </si>
  <si>
    <t>7Z02697</t>
  </si>
  <si>
    <t>7Z02699</t>
  </si>
  <si>
    <t>7Z02702</t>
  </si>
  <si>
    <t>7Z02705</t>
  </si>
  <si>
    <t>7Z02706</t>
  </si>
  <si>
    <t>7Z02707</t>
  </si>
  <si>
    <t>7Z02721S</t>
  </si>
  <si>
    <t>7Z02722</t>
  </si>
  <si>
    <t>7Z02723</t>
  </si>
  <si>
    <t>7Z02724</t>
  </si>
  <si>
    <t>7Z02726S</t>
  </si>
  <si>
    <t>7Z02727</t>
  </si>
  <si>
    <t>7Z02728</t>
  </si>
  <si>
    <t>7Z02729</t>
  </si>
  <si>
    <t>7Z02730</t>
  </si>
  <si>
    <t>7Z02731S</t>
  </si>
  <si>
    <t>7Z02732</t>
  </si>
  <si>
    <t>7Z02733</t>
  </si>
  <si>
    <t>7Z02734</t>
  </si>
  <si>
    <t>7Z02735</t>
  </si>
  <si>
    <t>7Z02737</t>
  </si>
  <si>
    <t>7Z02738</t>
  </si>
  <si>
    <t>7Z02739</t>
  </si>
  <si>
    <t>7Z02740</t>
  </si>
  <si>
    <t>15(50)A-PF-DIF-18</t>
  </si>
  <si>
    <t>7Z02741</t>
  </si>
  <si>
    <t>7Z02743</t>
  </si>
  <si>
    <t>7Z02748S</t>
  </si>
  <si>
    <t>L300W-LP1-50</t>
  </si>
  <si>
    <t>7Z02749S</t>
  </si>
  <si>
    <t>FL400A-LP1-50</t>
  </si>
  <si>
    <t>7Z02750</t>
  </si>
  <si>
    <t>7Z02754</t>
  </si>
  <si>
    <t>7Z02758S</t>
  </si>
  <si>
    <t>1000W-LP1-34</t>
  </si>
  <si>
    <t>7Z02759S</t>
  </si>
  <si>
    <t>7Z02760S</t>
  </si>
  <si>
    <t>5000W-LP1-50</t>
  </si>
  <si>
    <t>7Z02761</t>
  </si>
  <si>
    <t>FL1100A-BB-65</t>
  </si>
  <si>
    <t>7Z02762</t>
  </si>
  <si>
    <t>7Z02763S</t>
  </si>
  <si>
    <t>FL600A-LP1-65</t>
  </si>
  <si>
    <t>7Z02766S</t>
  </si>
  <si>
    <t>L30C-LP1-26-SH</t>
  </si>
  <si>
    <t>7Z02772</t>
  </si>
  <si>
    <t>L1500W-LP2-50</t>
  </si>
  <si>
    <t>7Z02773</t>
  </si>
  <si>
    <t>5000W-LP2-50</t>
  </si>
  <si>
    <t>7Z02774</t>
  </si>
  <si>
    <t>1000W-LP2-34</t>
  </si>
  <si>
    <t>7Z02775</t>
  </si>
  <si>
    <t>L30C-LP2-26-SH</t>
  </si>
  <si>
    <t>7Z02776</t>
  </si>
  <si>
    <t>L300W-LP2-50</t>
  </si>
  <si>
    <t>7Z02777</t>
  </si>
  <si>
    <t>FL250A-LP2-35</t>
  </si>
  <si>
    <t>7Z02778</t>
  </si>
  <si>
    <t>FL400A-LP2-50</t>
  </si>
  <si>
    <t>7Z02779</t>
  </si>
  <si>
    <t>FL600A-LP2-65</t>
  </si>
  <si>
    <t>7Z02780</t>
  </si>
  <si>
    <t>L50(300)A-IPL-V1</t>
  </si>
  <si>
    <t>7Z02782</t>
  </si>
  <si>
    <t>L50(300)A-LP2-65</t>
  </si>
  <si>
    <t>7Z02783</t>
  </si>
  <si>
    <t>L40(150)A-LP2-50</t>
  </si>
  <si>
    <t>7Z02785</t>
  </si>
  <si>
    <t>L50(150)A-LP2-35</t>
  </si>
  <si>
    <t>7Z02786</t>
  </si>
  <si>
    <t>30(150)A-LP2-18</t>
  </si>
  <si>
    <t>7Z02787</t>
  </si>
  <si>
    <t>FL250A-LP2-DIF-33</t>
  </si>
  <si>
    <t>7Z02802</t>
  </si>
  <si>
    <t>7Z02804</t>
  </si>
  <si>
    <t>7Z02810</t>
  </si>
  <si>
    <t>7Z02823</t>
  </si>
  <si>
    <t>7Z02824</t>
  </si>
  <si>
    <t>7Z02860</t>
  </si>
  <si>
    <t>7Z02861</t>
  </si>
  <si>
    <t>7Z02862</t>
  </si>
  <si>
    <t>7Z02863</t>
  </si>
  <si>
    <t>7Z02864</t>
  </si>
  <si>
    <t>7Z02865</t>
  </si>
  <si>
    <t>7Z02866</t>
  </si>
  <si>
    <t>7Z02871</t>
  </si>
  <si>
    <t>7Z02875</t>
  </si>
  <si>
    <t>7Z02877</t>
  </si>
  <si>
    <t>7Z02880</t>
  </si>
  <si>
    <t>7Z02882</t>
  </si>
  <si>
    <t>7Z02883</t>
  </si>
  <si>
    <t>7Z02884</t>
  </si>
  <si>
    <t>7Z02885</t>
  </si>
  <si>
    <t>7Z02886</t>
  </si>
  <si>
    <t>7Z02887</t>
  </si>
  <si>
    <t>7Z02888</t>
  </si>
  <si>
    <t>7Z02889</t>
  </si>
  <si>
    <t>7Z02890</t>
  </si>
  <si>
    <t>7Z02906</t>
  </si>
  <si>
    <t>7Z02913</t>
  </si>
  <si>
    <t>7Z02921</t>
  </si>
  <si>
    <t>7Z02932</t>
  </si>
  <si>
    <t>PE10-C</t>
  </si>
  <si>
    <t>7Z02933</t>
  </si>
  <si>
    <t>7Z02934</t>
  </si>
  <si>
    <t>PE50BF-C</t>
  </si>
  <si>
    <t>7Z02935</t>
  </si>
  <si>
    <t>PE25BF-C</t>
  </si>
  <si>
    <t>7Z02936</t>
  </si>
  <si>
    <t>PE50-C</t>
  </si>
  <si>
    <t>7Z02937</t>
  </si>
  <si>
    <t>PE25-C</t>
  </si>
  <si>
    <t>7Z02938</t>
  </si>
  <si>
    <t>7Z02939</t>
  </si>
  <si>
    <t>PE50-DIF-C</t>
  </si>
  <si>
    <t>7Z02940</t>
  </si>
  <si>
    <t>PE50BF-DIF-C</t>
  </si>
  <si>
    <t>7Z02941</t>
  </si>
  <si>
    <t>PE25BF-DIF-C</t>
  </si>
  <si>
    <t>7Z02942</t>
  </si>
  <si>
    <t>7Z02943</t>
  </si>
  <si>
    <t>7Z02944</t>
  </si>
  <si>
    <t>7Z02945</t>
  </si>
  <si>
    <t>7Z02947</t>
  </si>
  <si>
    <t>7Z02948</t>
  </si>
  <si>
    <t>PE9-ES-C</t>
  </si>
  <si>
    <t>7Z02950</t>
  </si>
  <si>
    <t>FPE80BF-DIF-C</t>
  </si>
  <si>
    <t>7Z02951</t>
  </si>
  <si>
    <t>PE50HD-C</t>
  </si>
  <si>
    <t>7Z07901</t>
  </si>
  <si>
    <t>7Z07934</t>
  </si>
  <si>
    <t>7Z11600</t>
  </si>
  <si>
    <t>818-IG</t>
  </si>
  <si>
    <t>818-IG-L</t>
  </si>
  <si>
    <t>818-IR</t>
  </si>
  <si>
    <t>818-IR-L</t>
  </si>
  <si>
    <t>818-IS-1</t>
  </si>
  <si>
    <t>818-SL</t>
  </si>
  <si>
    <t>818-SL-L</t>
  </si>
  <si>
    <t>818-ST2</t>
  </si>
  <si>
    <t>818-ST2-IR</t>
  </si>
  <si>
    <t>818-ST2-UV</t>
  </si>
  <si>
    <t>818-ST-UV</t>
  </si>
  <si>
    <t>818-UV</t>
  </si>
  <si>
    <t>818-UV-L</t>
  </si>
  <si>
    <t>819C-IG-2-CAL</t>
  </si>
  <si>
    <t>819C-IG-3.3-CAL</t>
  </si>
  <si>
    <t>819C-IG-5.3-CAL</t>
  </si>
  <si>
    <t>819C-SL-2-CAL2</t>
  </si>
  <si>
    <t>819C-SL-3.3-CAL</t>
  </si>
  <si>
    <t>819C-SL-5.3-CAL</t>
  </si>
  <si>
    <t>819C-SL-5.3-CAL2</t>
  </si>
  <si>
    <t>819C-UV-2-CAL</t>
  </si>
  <si>
    <t>819C-UV-5.3-CAL</t>
  </si>
  <si>
    <t>819D-IG-2-CAL</t>
  </si>
  <si>
    <t>819D-IG-3.3-CAL</t>
  </si>
  <si>
    <t>819D-IG-5.3-CAL</t>
  </si>
  <si>
    <t>819D-SL-2-CAL2</t>
  </si>
  <si>
    <t>819D-SL-3.3-CAL</t>
  </si>
  <si>
    <t>819D-SL-5.3-CAL</t>
  </si>
  <si>
    <t>819D-SL-5.3-CAL2</t>
  </si>
  <si>
    <t>819D-UV-2-CAL</t>
  </si>
  <si>
    <t>819D-UV-5.3-CAL</t>
  </si>
  <si>
    <t>843-R</t>
  </si>
  <si>
    <t>918D-IG-OD1R</t>
  </si>
  <si>
    <t>918D-IG-OD2R</t>
  </si>
  <si>
    <t>918D-IG-OD3R</t>
  </si>
  <si>
    <t>918D-IR-OD1R</t>
  </si>
  <si>
    <t>918D-IR-OD2R</t>
  </si>
  <si>
    <t>918D-IR-OD3</t>
  </si>
  <si>
    <t>918D-IR-OD3R</t>
  </si>
  <si>
    <t>918D-IS-1</t>
  </si>
  <si>
    <t>918D-IS-IG</t>
  </si>
  <si>
    <t>918D-IS-SL</t>
  </si>
  <si>
    <t>918D-SL-OD1R</t>
  </si>
  <si>
    <t>918D-SL-OD2</t>
  </si>
  <si>
    <t>918D-SL-OD2R</t>
  </si>
  <si>
    <t>918D-SL-OD3R</t>
  </si>
  <si>
    <t>918D-ST-IR</t>
  </si>
  <si>
    <t>918D-ST-SL</t>
  </si>
  <si>
    <t>918D-ST-UV</t>
  </si>
  <si>
    <t>918D-UV-OD3</t>
  </si>
  <si>
    <t>918D-UV-OD3R</t>
  </si>
  <si>
    <t>919E-10-24-10K</t>
  </si>
  <si>
    <t/>
  </si>
  <si>
    <t>B</t>
  </si>
  <si>
    <t>Customer RMA Checklist Form</t>
  </si>
  <si>
    <t>REVISION HISTORY</t>
  </si>
  <si>
    <t>REV</t>
  </si>
  <si>
    <t>Date</t>
  </si>
  <si>
    <t>A</t>
  </si>
  <si>
    <t>Initial Release</t>
  </si>
  <si>
    <t>Bryan Palmer</t>
  </si>
  <si>
    <t>Updating disclaimer</t>
  </si>
  <si>
    <t>Justin Palmer</t>
  </si>
  <si>
    <t>C</t>
  </si>
  <si>
    <t>Added "Please complete and return to calibration@mksinst.com"</t>
  </si>
  <si>
    <r>
      <rPr>
        <b/>
        <sz val="12"/>
        <color theme="1"/>
        <rFont val="Calibri"/>
        <family val="2"/>
        <scheme val="minor"/>
      </rPr>
      <t>*</t>
    </r>
    <r>
      <rPr>
        <b/>
        <sz val="11"/>
        <color rgb="FFFF0000"/>
        <rFont val="Calibri"/>
        <family val="2"/>
        <scheme val="minor"/>
      </rPr>
      <t xml:space="preserve"> fields are required</t>
    </r>
  </si>
  <si>
    <t>Material Group</t>
  </si>
  <si>
    <t>Summary Category</t>
  </si>
  <si>
    <t>Price Category</t>
  </si>
  <si>
    <t>finish OEM TH head</t>
  </si>
  <si>
    <t>Thermals</t>
  </si>
  <si>
    <t>RR SENSOR STD</t>
  </si>
  <si>
    <t>finish OEM Sets</t>
  </si>
  <si>
    <t>Other</t>
  </si>
  <si>
    <t>Call</t>
  </si>
  <si>
    <t>18015</t>
  </si>
  <si>
    <t>100C-A-.1-Y SENSOR+PCB</t>
  </si>
  <si>
    <t>18016</t>
  </si>
  <si>
    <t>100C-A-.04-Y SENSOR+PCB</t>
  </si>
  <si>
    <t>18121</t>
  </si>
  <si>
    <t>LASERSTAR DUAL CHANNEL UPGRADE KIT</t>
  </si>
  <si>
    <t>finish Std Kits</t>
  </si>
  <si>
    <t>Meters</t>
  </si>
  <si>
    <t>18300</t>
  </si>
  <si>
    <t>IEEE ASSY FOR LASERSTAR</t>
  </si>
  <si>
    <t>fin Std Other Acceso</t>
  </si>
  <si>
    <t>77327</t>
  </si>
  <si>
    <t>150W-OEM-LSC-SH, RoHS</t>
  </si>
  <si>
    <t>77338</t>
  </si>
  <si>
    <t>L40W-OEMA-.1-TR SENSOR (ID #135521), RoH</t>
  </si>
  <si>
    <t>78121</t>
  </si>
  <si>
    <t>LASERSTAR DUAL CHANNEL UPGRADE KIT, RoHS</t>
  </si>
  <si>
    <t>78408</t>
  </si>
  <si>
    <t>Lumenis Set 150LMN-N Disc+HA9 Board,RoHS</t>
  </si>
  <si>
    <t>78413</t>
  </si>
  <si>
    <t>LUXSANO SET - SENSOR-NS + NOVA-AC-LX, Ro</t>
  </si>
  <si>
    <t>78423</t>
  </si>
  <si>
    <t>PD200W System, RoHS</t>
  </si>
  <si>
    <t>78430</t>
  </si>
  <si>
    <t>SET PD10-V2-532 + USBI Board, RoHS</t>
  </si>
  <si>
    <t>79508</t>
  </si>
  <si>
    <t>P TYPE CONVE. KIT TO V1 ABSORBER+FF,RoHS</t>
  </si>
  <si>
    <t>79513</t>
  </si>
  <si>
    <t>SV Type Replacement Absorber Kit, RoHS</t>
  </si>
  <si>
    <t>79609</t>
  </si>
  <si>
    <t>PD300R FILTER UPGRADE KIT</t>
  </si>
  <si>
    <t>79610</t>
  </si>
  <si>
    <t>PD300R-UV FILTER UPGRADE KIT</t>
  </si>
  <si>
    <t>79611</t>
  </si>
  <si>
    <t>PD300R-3W FILTER UPGRADE KIT</t>
  </si>
  <si>
    <t>79612</t>
  </si>
  <si>
    <t>PD300R-IR FILTER UPGRADE KIT</t>
  </si>
  <si>
    <t>170231</t>
  </si>
  <si>
    <t>150C-SH-Y SENSOR</t>
  </si>
  <si>
    <t>170232</t>
  </si>
  <si>
    <t>150C-SH-Y-3/12 SENSOR</t>
  </si>
  <si>
    <t>170291</t>
  </si>
  <si>
    <t>150W-A-1-C SENSOR</t>
  </si>
  <si>
    <t>170292</t>
  </si>
  <si>
    <t>150W-A-.2-C SENSOR</t>
  </si>
  <si>
    <t>170293</t>
  </si>
  <si>
    <t>150W-OEMA-0.02-OSA SENSOR</t>
  </si>
  <si>
    <t>170295</t>
  </si>
  <si>
    <t>150C-A-.3-Y SENSOR</t>
  </si>
  <si>
    <t>170297</t>
  </si>
  <si>
    <t>150W-A-.04/.1-Y SENSOR</t>
  </si>
  <si>
    <t>170298</t>
  </si>
  <si>
    <t>150W-A-.04-Y SENSOR</t>
  </si>
  <si>
    <t>170299</t>
  </si>
  <si>
    <t>150W-A-.04-V SENSOR</t>
  </si>
  <si>
    <t>170401</t>
  </si>
  <si>
    <t>150C-SH-V-P-JCM SENSOR</t>
  </si>
  <si>
    <t>170601</t>
  </si>
  <si>
    <t>20C-BNC-Y SENSOR</t>
  </si>
  <si>
    <t>170602</t>
  </si>
  <si>
    <t>20C-BNC-C  SENSOR</t>
  </si>
  <si>
    <t>170623</t>
  </si>
  <si>
    <t>20C-A-1-V SENSOR</t>
  </si>
  <si>
    <t>170625</t>
  </si>
  <si>
    <t>20C-A-.25-800 SENSOR</t>
  </si>
  <si>
    <t>171003</t>
  </si>
  <si>
    <t>150C-A-.1-AX-HE1 SENSOR</t>
  </si>
  <si>
    <t>171004</t>
  </si>
  <si>
    <t>150C-A-.1-C/ERB SENSOR</t>
  </si>
  <si>
    <t>171008</t>
  </si>
  <si>
    <t>150W-SH-HE</t>
  </si>
  <si>
    <t>171009</t>
  </si>
  <si>
    <t>150C-SH-YV-N</t>
  </si>
  <si>
    <t>171010</t>
  </si>
  <si>
    <t>171011</t>
  </si>
  <si>
    <t>150W-OEM-LSC-SH-HE</t>
  </si>
  <si>
    <t>171030</t>
  </si>
  <si>
    <t>150W-A-.2-C-GSI SENSOR</t>
  </si>
  <si>
    <t>171040</t>
  </si>
  <si>
    <t>150C-A-.1-C SENSOR</t>
  </si>
  <si>
    <t>171813</t>
  </si>
  <si>
    <t>150C-A-1-Y-30 SENSOR</t>
  </si>
  <si>
    <t>171815</t>
  </si>
  <si>
    <t>150C-A-.2-FLASH SENSOR</t>
  </si>
  <si>
    <t>173431</t>
  </si>
  <si>
    <t>L30C-SH-Y-1.5M SENSOR</t>
  </si>
  <si>
    <t>173434</t>
  </si>
  <si>
    <t>173480</t>
  </si>
  <si>
    <t>L30A-10MM-SH-OEM</t>
  </si>
  <si>
    <t>173482</t>
  </si>
  <si>
    <t>173484</t>
  </si>
  <si>
    <t>174010</t>
  </si>
  <si>
    <t>100C-SH-5M SENSOR</t>
  </si>
  <si>
    <t>174011</t>
  </si>
  <si>
    <t>100C-SH-Y SENSOR</t>
  </si>
  <si>
    <t>174020</t>
  </si>
  <si>
    <t>30(150)A-HE-QTL-SH SENSOR</t>
  </si>
  <si>
    <t>174021</t>
  </si>
  <si>
    <t>30(150)A-HE1-AX-SH SENSOR</t>
  </si>
  <si>
    <t>174022</t>
  </si>
  <si>
    <t>F100A-HE1-AX-SH SENSOR</t>
  </si>
  <si>
    <t>174100</t>
  </si>
  <si>
    <t>174110</t>
  </si>
  <si>
    <t>174120</t>
  </si>
  <si>
    <t>3A-SP-SH</t>
  </si>
  <si>
    <t>174121</t>
  </si>
  <si>
    <t>3A-SP-SH-CMT SENSOR</t>
  </si>
  <si>
    <t>174122</t>
  </si>
  <si>
    <t>174200</t>
  </si>
  <si>
    <t>174220</t>
  </si>
  <si>
    <t>30A-QTX-SH</t>
  </si>
  <si>
    <t>174240</t>
  </si>
  <si>
    <t>174244</t>
  </si>
  <si>
    <t>L40A-DB-SH</t>
  </si>
  <si>
    <t>180626</t>
  </si>
  <si>
    <t>20C-A-U-BAR SYSTEM</t>
  </si>
  <si>
    <t>180628</t>
  </si>
  <si>
    <t>20C-A-.8-U-BAR SYSTEM</t>
  </si>
  <si>
    <t>180629</t>
  </si>
  <si>
    <t>L150C-A-.5-LED SYSTEM</t>
  </si>
  <si>
    <t>180630</t>
  </si>
  <si>
    <t>PD300-3W-A-10-532 SYSTEM</t>
  </si>
  <si>
    <t>180631</t>
  </si>
  <si>
    <t>180632</t>
  </si>
  <si>
    <t>PD300-A-2000-532 SYSTEM</t>
  </si>
  <si>
    <t>180633</t>
  </si>
  <si>
    <t>PD300UV-A-500-355 SYSTEM</t>
  </si>
  <si>
    <t>180634</t>
  </si>
  <si>
    <t>180635</t>
  </si>
  <si>
    <t>L150C-A-.2-LED SYSTEM</t>
  </si>
  <si>
    <t>180636</t>
  </si>
  <si>
    <t>180637</t>
  </si>
  <si>
    <t>PD300-A-RS232-905 SYSTEM</t>
  </si>
  <si>
    <t>180638</t>
  </si>
  <si>
    <t>PD300UV-A-1000-266 SYSTEM</t>
  </si>
  <si>
    <t>180650</t>
  </si>
  <si>
    <t>L150A DISC &amp; RS232-CRN-PCB SYSTEM</t>
  </si>
  <si>
    <t>185001</t>
  </si>
  <si>
    <t>BEAMSTAR V ASSY WITH PCI CARD</t>
  </si>
  <si>
    <t>finish Std Sets</t>
  </si>
  <si>
    <t>185008</t>
  </si>
  <si>
    <t>BEAMSTAR-1500 ASSY WITH PCI CARD</t>
  </si>
  <si>
    <t>185009</t>
  </si>
  <si>
    <t>BEAMSTAR-1500 ASSY WITH USB INTERFACE</t>
  </si>
  <si>
    <t>185010</t>
  </si>
  <si>
    <t>BEAMSTAR-V ASSY WITH USB INTERFACE</t>
  </si>
  <si>
    <t>185011</t>
  </si>
  <si>
    <t>BEAMSTAR NG ASSY WITH PCI CARD</t>
  </si>
  <si>
    <t>185012</t>
  </si>
  <si>
    <t>BEAMSTAR 2000 ASSY WITH PCI CARD</t>
  </si>
  <si>
    <t>185013</t>
  </si>
  <si>
    <t>BEAMSTAR-FX-66-NT SYSTEM</t>
  </si>
  <si>
    <t>185100</t>
  </si>
  <si>
    <t>L40-SH + INTERFACE MODULE FOR VW</t>
  </si>
  <si>
    <t>186000</t>
  </si>
  <si>
    <t>BA500 SYSTEM WITH PCI CARD</t>
  </si>
  <si>
    <t>186002</t>
  </si>
  <si>
    <t>BA500-P SYSTEM WITH PCI CARD</t>
  </si>
  <si>
    <t>186003</t>
  </si>
  <si>
    <t>BA500 WITH COMPACT PC</t>
  </si>
  <si>
    <t>186004</t>
  </si>
  <si>
    <t>PICOSCOPE MODEL 212 OSCILLOSCOPE FOR PC</t>
  </si>
  <si>
    <t>186006</t>
  </si>
  <si>
    <t>BA100 SYSTEM WITH PCI CARD</t>
  </si>
  <si>
    <t>186007</t>
  </si>
  <si>
    <t>186008</t>
  </si>
  <si>
    <t>BA500-V1 SYSTEM WITH DESKTOP-PC PCI CARD</t>
  </si>
  <si>
    <t>186009</t>
  </si>
  <si>
    <t>BA100-V1 SYSTEM WITH LAPTOP CARDBUS</t>
  </si>
  <si>
    <t>186010</t>
  </si>
  <si>
    <t>BA100-V1 SYSTEM WITH DESKTOP-PC PCI CARD</t>
  </si>
  <si>
    <t>186012</t>
  </si>
  <si>
    <t>Resereved (786012 Exists)</t>
  </si>
  <si>
    <t>186014</t>
  </si>
  <si>
    <t>USB Oscilloscope Stingray DS1M12 + S/W</t>
  </si>
  <si>
    <t>217860</t>
  </si>
  <si>
    <t>BeamStar-U-V1 (p/n 1Z02564)</t>
  </si>
  <si>
    <t>finish Std  display</t>
  </si>
  <si>
    <t>RR METER STD</t>
  </si>
  <si>
    <t>finish Std TH head</t>
  </si>
  <si>
    <t>finish Std PE head</t>
  </si>
  <si>
    <t>Sensor PE</t>
  </si>
  <si>
    <t>771001</t>
  </si>
  <si>
    <t>150W-SH</t>
  </si>
  <si>
    <t>771009</t>
  </si>
  <si>
    <t>150C-SH-YV-N RoHS</t>
  </si>
  <si>
    <t>771011</t>
  </si>
  <si>
    <t>150W-OEM-LSC-SH-HE, RoHS</t>
  </si>
  <si>
    <t>771040</t>
  </si>
  <si>
    <t>150C-A-.1-C SENSOR, RoHS</t>
  </si>
  <si>
    <t>771815</t>
  </si>
  <si>
    <t>150C-A-.2-FLASH SENSOR, RoHS</t>
  </si>
  <si>
    <t>773434</t>
  </si>
  <si>
    <t>773480</t>
  </si>
  <si>
    <t>L30A-10MM-SH-OEM, RoHS</t>
  </si>
  <si>
    <t>773482</t>
  </si>
  <si>
    <t>30A-10MM-SH-ASM, RoHS</t>
  </si>
  <si>
    <t>774011</t>
  </si>
  <si>
    <t>100C-SH-Y SENSOR, RoHS</t>
  </si>
  <si>
    <t>774020</t>
  </si>
  <si>
    <t>30(150)A-HE-QTL-SH SENSOR, RoHS</t>
  </si>
  <si>
    <t>774100</t>
  </si>
  <si>
    <t>10A-P-V2-SH-QTL, RoHS</t>
  </si>
  <si>
    <t>774240</t>
  </si>
  <si>
    <t>L40(150)A-DB-SH, RoHS</t>
  </si>
  <si>
    <t>780629</t>
  </si>
  <si>
    <t>L150C-A-.5-LED SYSTEM, RoHS</t>
  </si>
  <si>
    <t>780635</t>
  </si>
  <si>
    <t>L150C-A-.2-LED SYSTEM, RoHS</t>
  </si>
  <si>
    <t>780664</t>
  </si>
  <si>
    <t>L250A Disc + UA board, RoHS</t>
  </si>
  <si>
    <t>786009</t>
  </si>
  <si>
    <t>BA100-V1 System with Laptop Cardbus,RoHS</t>
  </si>
  <si>
    <t>786010</t>
  </si>
  <si>
    <t>BA100-V1 System with Desktop Card, RoHS</t>
  </si>
  <si>
    <t>786012</t>
  </si>
  <si>
    <t>BA150 SYSTEM, RoHS</t>
  </si>
  <si>
    <t>786013</t>
  </si>
  <si>
    <t>BA500-V2 SYSTEM, RoHS</t>
  </si>
  <si>
    <t>787000</t>
  </si>
  <si>
    <t>3A-StarLink, RoHS</t>
  </si>
  <si>
    <t>787001</t>
  </si>
  <si>
    <t>3A-P-StarLink, RoHS</t>
  </si>
  <si>
    <t>787002</t>
  </si>
  <si>
    <t>3A-FS-StarLink, RoHS</t>
  </si>
  <si>
    <t>787003</t>
  </si>
  <si>
    <t>L50(150)A-StarLink, RoHS</t>
  </si>
  <si>
    <t>787004</t>
  </si>
  <si>
    <t>10A-StarLink, RoHS</t>
  </si>
  <si>
    <t>787005</t>
  </si>
  <si>
    <t>1000W-StarLink, RoHS</t>
  </si>
  <si>
    <t>787006</t>
  </si>
  <si>
    <t>30A-BB-18-StarLink, RoHS</t>
  </si>
  <si>
    <t>787007</t>
  </si>
  <si>
    <t>30(150)A-BB-18-StarLink, RoHS</t>
  </si>
  <si>
    <t>787100</t>
  </si>
  <si>
    <t>PD300-StarLink, RoHS</t>
  </si>
  <si>
    <t>787150</t>
  </si>
  <si>
    <t>PD10-StarLink, RoHS</t>
  </si>
  <si>
    <t>787151</t>
  </si>
  <si>
    <t>PE9-StarLink, RoHS</t>
  </si>
  <si>
    <t>787152</t>
  </si>
  <si>
    <t>PE10-C-StarLink, RoHS</t>
  </si>
  <si>
    <t>787153</t>
  </si>
  <si>
    <t>PE50BF-C-StarLink, RoHS</t>
  </si>
  <si>
    <t>787154</t>
  </si>
  <si>
    <t>PE25BF-C-StarLink, RoHS</t>
  </si>
  <si>
    <t>787155</t>
  </si>
  <si>
    <t>PE50-C-StarLink, RoHS</t>
  </si>
  <si>
    <t>787156</t>
  </si>
  <si>
    <t>PE25-C-StarLink, RoHS</t>
  </si>
  <si>
    <t>787157</t>
  </si>
  <si>
    <t>PE50-DIF-C-StarLink, RoHS</t>
  </si>
  <si>
    <t>787158</t>
  </si>
  <si>
    <t>PE50BF-DIF-C-StarLink, RoHS</t>
  </si>
  <si>
    <t>787200</t>
  </si>
  <si>
    <t>50(150)A-BB-26-PPS-StarLink, RoHS</t>
  </si>
  <si>
    <t>787201</t>
  </si>
  <si>
    <t>FL250A-BB-50-PPS-StarLink, RoHS</t>
  </si>
  <si>
    <t>787202</t>
  </si>
  <si>
    <t>10A-PPS-StarLink, RoHS</t>
  </si>
  <si>
    <t>787203</t>
  </si>
  <si>
    <t>3A-QUAD-StarLink, RoHS</t>
  </si>
  <si>
    <t>787282</t>
  </si>
  <si>
    <t>787283</t>
  </si>
  <si>
    <t>1706111</t>
  </si>
  <si>
    <t>20C-A-1-Y SENSOR</t>
  </si>
  <si>
    <t>1706121</t>
  </si>
  <si>
    <t>20C-A-.1-Y SENSOR</t>
  </si>
  <si>
    <t>1706141</t>
  </si>
  <si>
    <t>20C-A-.4-Y SENSOR</t>
  </si>
  <si>
    <t>1706142</t>
  </si>
  <si>
    <t>20C-A-.4-V SENSOR</t>
  </si>
  <si>
    <t>1706211</t>
  </si>
  <si>
    <t>20C-A-1-U SENSOR</t>
  </si>
  <si>
    <t>1706212</t>
  </si>
  <si>
    <t>20C-A-1-C SENSOR</t>
  </si>
  <si>
    <t>1706221</t>
  </si>
  <si>
    <t>20C-A-.1-C SENSOR</t>
  </si>
  <si>
    <t>1706231</t>
  </si>
  <si>
    <t>20C-A-.5-Y SENSOR</t>
  </si>
  <si>
    <t>1706241</t>
  </si>
  <si>
    <t>20C-A-.4-C SENSOR</t>
  </si>
  <si>
    <t>1742600</t>
  </si>
  <si>
    <t>30A-N-PHL-SH</t>
  </si>
  <si>
    <t>1742602</t>
  </si>
  <si>
    <t>30A-SH-LCM</t>
  </si>
  <si>
    <t>7391257</t>
  </si>
  <si>
    <t>SCOR20 Camera</t>
  </si>
  <si>
    <t>Semi-finish: Camera</t>
  </si>
  <si>
    <t>Beam Profile</t>
  </si>
  <si>
    <t>CAMERA RECERT</t>
  </si>
  <si>
    <t>7706121</t>
  </si>
  <si>
    <t>20C-A-.1-Y SENSOR, RoHS</t>
  </si>
  <si>
    <t>7706142</t>
  </si>
  <si>
    <t>20C-A-.4-V SENSOR, RoHS</t>
  </si>
  <si>
    <t>7706211</t>
  </si>
  <si>
    <t>20C-A-1-U SENSOR, RoHS</t>
  </si>
  <si>
    <t>7706212</t>
  </si>
  <si>
    <t>20C-A-1-C SENSOR, RoHS</t>
  </si>
  <si>
    <t>7706221</t>
  </si>
  <si>
    <t>20C-A-.1-C SENSOR, RoHS</t>
  </si>
  <si>
    <t>7742600</t>
  </si>
  <si>
    <t>30A-N-PHL-SH RoHS</t>
  </si>
  <si>
    <t>05SI069580</t>
  </si>
  <si>
    <t>Specialty assembly</t>
  </si>
  <si>
    <t>05SI069584</t>
  </si>
  <si>
    <t>Custom 818-SL/DB, 0.25 m Cable Length</t>
  </si>
  <si>
    <t>05SI069585</t>
  </si>
  <si>
    <t>Custom 818-SL/DB, 0.5 m Cable Length</t>
  </si>
  <si>
    <t>05SI069586</t>
  </si>
  <si>
    <t>Custom 818-SL/DB, 1.0 m Cable Length</t>
  </si>
  <si>
    <t>05SI069587</t>
  </si>
  <si>
    <t>Custom 819D-SL-3.3-CAL</t>
  </si>
  <si>
    <t>05SI069588</t>
  </si>
  <si>
    <t>05SI069590</t>
  </si>
  <si>
    <t>Custom 819D-IG-5.3-CAL</t>
  </si>
  <si>
    <t>05SI069591</t>
  </si>
  <si>
    <t>819D-5.3-SL-170 Custom Sphere Sensor</t>
  </si>
  <si>
    <t>05SI069592</t>
  </si>
  <si>
    <t>819D-IG-5.3-CAL Special Cal 800-1650 nm</t>
  </si>
  <si>
    <t>05SI069593</t>
  </si>
  <si>
    <t>Custom 819C-IG-2-CAL w/ Dry Air Port</t>
  </si>
  <si>
    <t>05SI069597</t>
  </si>
  <si>
    <t>05SI069598</t>
  </si>
  <si>
    <t>10W Sphere Detector</t>
  </si>
  <si>
    <t>finish Std IS head</t>
  </si>
  <si>
    <t>05SI50003</t>
  </si>
  <si>
    <t>DETECTOR, BEAM SAMPLING</t>
  </si>
  <si>
    <t>Detectors</t>
  </si>
  <si>
    <t>05SI50015</t>
  </si>
  <si>
    <t>CUSTOM 819D-SL-3.3-CAL w/ 1.5 in. INPUT</t>
  </si>
  <si>
    <t>05SI50016</t>
  </si>
  <si>
    <t>Custom 819D-SL-3.3-CAL with 918D-SL-OD1R</t>
  </si>
  <si>
    <t>05SI50017</t>
  </si>
  <si>
    <t>Custom Spher Detector, 819D-SF-4</t>
  </si>
  <si>
    <t>Measuring and observ</t>
  </si>
  <si>
    <t>05SI50019</t>
  </si>
  <si>
    <t>Custom 819D-SL-5.3-CAL-2 w/ 3 Port Sph</t>
  </si>
  <si>
    <t>05SI50021</t>
  </si>
  <si>
    <t>05SI50571</t>
  </si>
  <si>
    <t>CUSTOM 819D-OPT0305NN01NN</t>
  </si>
  <si>
    <t>05SI50719</t>
  </si>
  <si>
    <t>05SI51240</t>
  </si>
  <si>
    <t>Custom 818-SL/DB, Carl Zeiss</t>
  </si>
  <si>
    <t>Electronic and commu</t>
  </si>
  <si>
    <t>Custom 819D-SL-5.3-CAL2</t>
  </si>
  <si>
    <t>05SI69558</t>
  </si>
  <si>
    <t>05SI69567</t>
  </si>
  <si>
    <t>CUSTOM 819D-SL-2-CAL2, 918D-SL-OD2R</t>
  </si>
  <si>
    <t>05SI69573</t>
  </si>
  <si>
    <t>819D-SL-3.3 with 918D-SL-OD1R calibrated</t>
  </si>
  <si>
    <t>05SI69574</t>
  </si>
  <si>
    <t>05SI69576</t>
  </si>
  <si>
    <t>Modified 819D-SL-5.3-CAL2</t>
  </si>
  <si>
    <t>05SI69579</t>
  </si>
  <si>
    <t>12465-001</t>
  </si>
  <si>
    <t>SP920 W/O Window, Licensed for BSQ</t>
  </si>
  <si>
    <t>12465-002</t>
  </si>
  <si>
    <t>SP920 W/O Window, Licensed for M2 &amp; BGS</t>
  </si>
  <si>
    <t>12485+001</t>
  </si>
  <si>
    <t>FG,PCAM IIIHR-PLUS, Grade 4 Clean-A</t>
  </si>
  <si>
    <t>Finish Std Pyro</t>
  </si>
  <si>
    <t>PYROCAM RECERT</t>
  </si>
  <si>
    <t>12485+002</t>
  </si>
  <si>
    <t>FG,PCAM IIIHR-PLUS, Grade 4 Clean</t>
  </si>
  <si>
    <t>12511+001</t>
  </si>
  <si>
    <t>Assy,SP920G,Windowless</t>
  </si>
  <si>
    <t>12513-001</t>
  </si>
  <si>
    <t>BeamWatch AM Replacement Shutter</t>
  </si>
  <si>
    <t>Sub Assy: Mechanical</t>
  </si>
  <si>
    <t>12526-001</t>
  </si>
  <si>
    <t>Kit, Nova II and L40(250)A-LP2-50</t>
  </si>
  <si>
    <t>Finish Std Accesory</t>
  </si>
  <si>
    <t>12527-001</t>
  </si>
  <si>
    <t>THRM Cable 30 meter length</t>
  </si>
  <si>
    <t>12531-001</t>
  </si>
  <si>
    <t>Cam,SP920s,w/1550 Coating</t>
  </si>
  <si>
    <t>12531-002</t>
  </si>
  <si>
    <t>Cam,SP920s,w/1550 Coating,Newport</t>
  </si>
  <si>
    <t>12534+001</t>
  </si>
  <si>
    <t>NanoModeScan Motion Controller Upgrade</t>
  </si>
  <si>
    <t>12535+001</t>
  </si>
  <si>
    <t>L1500W-LP2-50 w/dry calibration</t>
  </si>
  <si>
    <t>12538+001</t>
  </si>
  <si>
    <t>Subassembly, Juno 1.53</t>
  </si>
  <si>
    <t>12539+001</t>
  </si>
  <si>
    <t>Cam,SP203P,w/1550 Coating</t>
  </si>
  <si>
    <t>150C-SH</t>
  </si>
  <si>
    <t>150W-A-.04-C SENSOR</t>
  </si>
  <si>
    <t>150W-A-.04-C-0.5M SENSOR</t>
  </si>
  <si>
    <t>20C-A-.1-V SENSOR</t>
  </si>
  <si>
    <t>20C-A-2-V SENSOR</t>
  </si>
  <si>
    <t>20C-A-.4-V/Y SENSOR</t>
  </si>
  <si>
    <t>20C-A-1-193-HD SENSOR</t>
  </si>
  <si>
    <t>20C-HD-SH-193 SENSOR</t>
  </si>
  <si>
    <t>20C-A-.4-U SENSOR</t>
  </si>
  <si>
    <t>20C-A-.1-V-5M SENSOR</t>
  </si>
  <si>
    <t>20C-S-SH SENSOR</t>
  </si>
  <si>
    <t>20C-SH-SPLT SENSOR</t>
  </si>
  <si>
    <t>20C-S-SH-H9CM SENSOR</t>
  </si>
  <si>
    <t>170711A</t>
  </si>
  <si>
    <t>100C-BNC-30 SENSOR</t>
  </si>
  <si>
    <t>150C-A-.1-DIF-C/ERB SENSOR</t>
  </si>
  <si>
    <t>150C-A-.4-U SENSOR</t>
  </si>
  <si>
    <t>150C-A-1-C(Y)SENSOR</t>
  </si>
  <si>
    <t>150C-A-.2-Y-HA12-FL SENSOR</t>
  </si>
  <si>
    <t>150C-A-.15-C SENSOR</t>
  </si>
  <si>
    <t>150C-A-1-193-30-HD SENSOR</t>
  </si>
  <si>
    <t>150C-BNC-1-C-30 SENSOR</t>
  </si>
  <si>
    <t>150C-SH-7M SENSOR</t>
  </si>
  <si>
    <t>30W-A-.4/1.2-Y-RS SENSOR</t>
  </si>
  <si>
    <t>30W-A-.2/.4-Y-RS SENSOR</t>
  </si>
  <si>
    <t>150W-A-.04/.1-Y-RS3 SENSOR</t>
  </si>
  <si>
    <t>150C-A-.1-AX-LP1 SENSOR</t>
  </si>
  <si>
    <t>150C-A-.1-AX-HL SENSOR</t>
  </si>
  <si>
    <t>150C-A-PD-.1-Y SENSOR</t>
  </si>
  <si>
    <t>finish OEM PD head</t>
  </si>
  <si>
    <t>Sensor PD</t>
  </si>
  <si>
    <t>150W-A-.04/.1-Y-RS2 SENSOR</t>
  </si>
  <si>
    <t>150W-A-.4-C-R00 SENSOR</t>
  </si>
  <si>
    <t>150C-A-.02VJ-C SENSOR</t>
  </si>
  <si>
    <t>150W-A-RS232-YC SENSOR</t>
  </si>
  <si>
    <t>150C-UA-.1J-LP1-V SENSOR</t>
  </si>
  <si>
    <t>150C-UA-RS232-LP1-1064 SENSOR</t>
  </si>
  <si>
    <t>150C-UA-RS232-IPL SENSOR</t>
  </si>
  <si>
    <t>F150A-BNC-VIR SENSOR</t>
  </si>
  <si>
    <t>150C-BNC-ESI-Y SENSOR</t>
  </si>
  <si>
    <t>150C-A-1-U-HE1 SENSOR</t>
  </si>
  <si>
    <t>150C-A-.1-SD-FLASH SENSOR</t>
  </si>
  <si>
    <t>150C-A-1-SD-Y SENSOR</t>
  </si>
  <si>
    <t>150W-LLI-BNC-Y SENSOR</t>
  </si>
  <si>
    <t>150LMN-A-.05-Y-HL SENSOR</t>
  </si>
  <si>
    <t>150W-LLI-BNC-Y-V1 SENSOR</t>
  </si>
  <si>
    <t>150LMN-A-.05-Y-N SENSOR</t>
  </si>
  <si>
    <t>150C-A-.4-V-30 SENSOR</t>
  </si>
  <si>
    <t>171829A</t>
  </si>
  <si>
    <t>LMN SA-1033830 P.METER ND-YAG FINAL</t>
  </si>
  <si>
    <t>L30A-15MM SENSOR</t>
  </si>
  <si>
    <t>L30A-SH-V1-CI SENSOR</t>
  </si>
  <si>
    <t>L250A-10MM-M</t>
  </si>
  <si>
    <t>L30A-19MM-BNC SENSOR</t>
  </si>
  <si>
    <t>L30C-A-EX-RS232 SENSOR</t>
  </si>
  <si>
    <t>SENSOR  L30A-15MM-Y-SH</t>
  </si>
  <si>
    <t>L150C-EX-SH-5M SENSOR</t>
  </si>
  <si>
    <t>L150LMN-A-DIF-.05-Y SENSOR</t>
  </si>
  <si>
    <t>L40A-6-10MM SENSOR</t>
  </si>
  <si>
    <t>30C-A-RS232-C SENSOR</t>
  </si>
  <si>
    <t>30C-A-RS232-V SENSOR</t>
  </si>
  <si>
    <t>30C-A-RS232-VY SENSOR</t>
  </si>
  <si>
    <t>30C-A-RS232-Y SENSOR</t>
  </si>
  <si>
    <t>173014A</t>
  </si>
  <si>
    <t>L30C-A-RS232-532 SENSOR</t>
  </si>
  <si>
    <t>L30C-UA-RS232-YV SENSOR</t>
  </si>
  <si>
    <t>150W-A-.1-C-5.5M SENSOR</t>
  </si>
  <si>
    <t>150W-A-.1-Y SENSOR</t>
  </si>
  <si>
    <t>150W-A-.1-V SENSOR</t>
  </si>
  <si>
    <t>150W-A-.1-V-KAT SENSOR</t>
  </si>
  <si>
    <t>150W-A-1-V-30-KAT SENSOR</t>
  </si>
  <si>
    <t>150W-A-.4-V-KAT SENSOR</t>
  </si>
  <si>
    <t>150W-A-.4-EX-KAT SENSOR</t>
  </si>
  <si>
    <t>150C-OEM-SH-YC</t>
  </si>
  <si>
    <t>173270BU</t>
  </si>
  <si>
    <t>150C-LSC-V1-SH-YV-U</t>
  </si>
  <si>
    <t>L30C-A-.4-Y SENSOR</t>
  </si>
  <si>
    <t>L30C-A-.4-C SENSOR</t>
  </si>
  <si>
    <t>L30C-A-.1-C SENSOR</t>
  </si>
  <si>
    <t>L30C-A-.1-Y SENSOR</t>
  </si>
  <si>
    <t>L30C-A-.2-Y SENSOR</t>
  </si>
  <si>
    <t>L30C-A-1-Y SENSOR</t>
  </si>
  <si>
    <t>L30C-EX-SH</t>
  </si>
  <si>
    <t>173436A</t>
  </si>
  <si>
    <t>L30A-EX-DISC-SH-PHL</t>
  </si>
  <si>
    <t>L30C-A-TH-.1-C SENSOR</t>
  </si>
  <si>
    <t>L30W-A-TR-.1-C SENSOR</t>
  </si>
  <si>
    <t>173445A</t>
  </si>
  <si>
    <t>L30W-A-TR-.1-C-10ms SENSOR</t>
  </si>
  <si>
    <t>L150W-A-.02-Y SENSOR</t>
  </si>
  <si>
    <t>L150W-A-.02-C SENSOR</t>
  </si>
  <si>
    <t>L150W-A-.02-C-300 SENSOR</t>
  </si>
  <si>
    <t>L150W-A-.02-Y-300 SENSOR</t>
  </si>
  <si>
    <t>L150LMN-A-.05-FLASH SENSOR</t>
  </si>
  <si>
    <t>L150W-A-.02-Y-300LP SENSOR</t>
  </si>
  <si>
    <t>L150C-A-FLASH-RS232 SENSOR</t>
  </si>
  <si>
    <t>L250W-A-.04-C SENSOR</t>
  </si>
  <si>
    <t>L250W-A-.04-Y SENSOR</t>
  </si>
  <si>
    <t>L250W-A-.04-980 SENSOR</t>
  </si>
  <si>
    <t>L150C-SH-Y SENSOR</t>
  </si>
  <si>
    <t>L150C-A-.3-Y SENSOR</t>
  </si>
  <si>
    <t>L150W-A-.1-Y SENSOR</t>
  </si>
  <si>
    <t>L150C-A-.04-C SENSOR</t>
  </si>
  <si>
    <t>FL300A-BNC+SH-Y SENSOR</t>
  </si>
  <si>
    <t>FL300A-BNC+SH-Y(ROTATED FAN HOUSING)</t>
  </si>
  <si>
    <t>L150C-A-C-300-RS232 SENSOR</t>
  </si>
  <si>
    <t>L150C-A-.4-800 SENSOR</t>
  </si>
  <si>
    <t>173526A</t>
  </si>
  <si>
    <t>L150C-SH-Flash</t>
  </si>
  <si>
    <t>L40W-A-.2-TR SENSOR(ID# 346433)</t>
  </si>
  <si>
    <t>L40W-A-.2-TR-BR SENSOR(ID# XXXXXX)</t>
  </si>
  <si>
    <t>L150W-A-.1-TR SENSOR(ID# 346432)</t>
  </si>
  <si>
    <t>L40W-A-.2-TR-V1 SENSOR(ID# 0360671)</t>
  </si>
  <si>
    <t>173605A</t>
  </si>
  <si>
    <t>L30W-A-TR-UF SENSOR</t>
  </si>
  <si>
    <t>L650W-CU-3M-SH</t>
  </si>
  <si>
    <t>L650W-CU-10M-SH SENSOR</t>
  </si>
  <si>
    <t>5000W-A-.002-C SENSOR</t>
  </si>
  <si>
    <t>30(150)A-SV-SH-355</t>
  </si>
  <si>
    <t>BA10-RS232 SENSOR</t>
  </si>
  <si>
    <t>L250W-VACUUM-SH SENSOR</t>
  </si>
  <si>
    <t>100C-SH-7M SENSOR</t>
  </si>
  <si>
    <t>100C-SH-12M SENSOR</t>
  </si>
  <si>
    <t>L400W-UA-CU-.15 .015-Y SENSOR</t>
  </si>
  <si>
    <t>L300(400)W-UA-RS232-C SENSOR</t>
  </si>
  <si>
    <t>174017A</t>
  </si>
  <si>
    <t>L1500W-PL-SH</t>
  </si>
  <si>
    <t>30(150)A-LP1-2780 SENSOR</t>
  </si>
  <si>
    <t>174025A</t>
  </si>
  <si>
    <t>30(150)A-FS-IPL-SH</t>
  </si>
  <si>
    <t>5000W-SH-VACUUM SENSOR</t>
  </si>
  <si>
    <t>8000W-LP-Y-SPC</t>
  </si>
  <si>
    <t>10K-W-SH-15M SENSOR</t>
  </si>
  <si>
    <t>5000W-SH-VACUUM-7M SENSOR</t>
  </si>
  <si>
    <t>10K-W-SH-15M-SPLT SENSOR</t>
  </si>
  <si>
    <t>30A-SH-11.5M-SPLT SENSOR</t>
  </si>
  <si>
    <t>30A-SH-10M-VY SENSOR</t>
  </si>
  <si>
    <t>30A-SH-VY SENSOR</t>
  </si>
  <si>
    <t>5KW-LP-VAC-10M-SPLT SENSOR</t>
  </si>
  <si>
    <t>100C-SH-LP1-Y SENSOR</t>
  </si>
  <si>
    <t>30(150)A-SH-RAD SENSOR</t>
  </si>
  <si>
    <t>10A-V2-C-8FT-SH</t>
  </si>
  <si>
    <t>30A-V1-C-8FT-SH</t>
  </si>
  <si>
    <t>12A-TEC-SH</t>
  </si>
  <si>
    <t>2A-V1-SH</t>
  </si>
  <si>
    <t>3A-FS-SH-10RBT</t>
  </si>
  <si>
    <t>L40(150)A-DB-SH-V1</t>
  </si>
  <si>
    <t>L40(150)A-DB-SH-NS</t>
  </si>
  <si>
    <t>L40(150)A-DB-NS-SH-ENR</t>
  </si>
  <si>
    <t>L40A-DB-SH-NS</t>
  </si>
  <si>
    <t>174250A</t>
  </si>
  <si>
    <t>L40(150)C-10M-VW</t>
  </si>
  <si>
    <t>L40(150)A-Y-FL</t>
  </si>
  <si>
    <t>L40(150)A-SH-LMS</t>
  </si>
  <si>
    <t>L40(150)A-RAD-SH</t>
  </si>
  <si>
    <t>L40(150)A-CUT SENSOR</t>
  </si>
  <si>
    <t>L50(1000)A-LP-SH</t>
  </si>
  <si>
    <t>L250W-20MM-SH</t>
  </si>
  <si>
    <t>L1500W-LP-SH-3KJ-5M SENSOR</t>
  </si>
  <si>
    <t>L250W-20MM-UA-.04-C SENSOR</t>
  </si>
  <si>
    <t>40C-A-VJ-IMD SENSOR</t>
  </si>
  <si>
    <t>174411A</t>
  </si>
  <si>
    <t>40C-A-IMD-J-.1-810 SENSOR</t>
  </si>
  <si>
    <t>COMET-R1K-AN ASSEMBLY</t>
  </si>
  <si>
    <t>finish Std Comet</t>
  </si>
  <si>
    <t>RR COMET</t>
  </si>
  <si>
    <t>COMET-10K-RS232-C ASSEMBLY</t>
  </si>
  <si>
    <t>COMET-1K-10M ASSEMBLY</t>
  </si>
  <si>
    <t>175004A</t>
  </si>
  <si>
    <t>COMET-IPL-30x15 ASSEMBLY</t>
  </si>
  <si>
    <t>PD300-ANVIS-810 SENSOR</t>
  </si>
  <si>
    <t>PD300-ANVIS-555 SENSOR</t>
  </si>
  <si>
    <t>PD300-NOGA-810 SENSOR</t>
  </si>
  <si>
    <t>PD300-NOGA-555 SENSOR</t>
  </si>
  <si>
    <t>PD300-NOGA2-810 SENSOR</t>
  </si>
  <si>
    <t>PD300-NOGA2-555 SENSOR</t>
  </si>
  <si>
    <t>PD10-PJ-RE-193 SENSOR</t>
  </si>
  <si>
    <t>PD300TH-664 SENSOR</t>
  </si>
  <si>
    <t>PD10-A-1-B SENSOR</t>
  </si>
  <si>
    <t>PD10-A-1-G SENSOR</t>
  </si>
  <si>
    <t>PD10-A-1-R SENSOR</t>
  </si>
  <si>
    <t>PD300-3W-PH SENSOR</t>
  </si>
  <si>
    <t>PD300-UV-KLA SENSOR</t>
  </si>
  <si>
    <t>PD300-3W-RE-SH</t>
  </si>
  <si>
    <t>PD300-A-RS232 SENSOR</t>
  </si>
  <si>
    <t>PD300-SH-S1 SENSOR</t>
  </si>
  <si>
    <t>PD300S-SH-BRK SENSOR</t>
  </si>
  <si>
    <t>PD300UV-S-SH-2M SENSOR</t>
  </si>
  <si>
    <t>PD300-A-RS232-266 SENSOR</t>
  </si>
  <si>
    <t>PD10-L-SH SENSOR</t>
  </si>
  <si>
    <t>PD300-IR-UA-RS232 SENSOR</t>
  </si>
  <si>
    <t>176041A</t>
  </si>
  <si>
    <t>PD300UV-S-UA-50-355</t>
  </si>
  <si>
    <t>PD200-SH-VSX SENSOR</t>
  </si>
  <si>
    <t>176200A</t>
  </si>
  <si>
    <t>BC200-SH-532 SENSOR</t>
  </si>
  <si>
    <t>finish OEM BC head</t>
  </si>
  <si>
    <t>176200B</t>
  </si>
  <si>
    <t>BC200-SH-635 SENSOR</t>
  </si>
  <si>
    <t>176201A</t>
  </si>
  <si>
    <t>BC20-4WL-SH SENSOR</t>
  </si>
  <si>
    <t>176201B</t>
  </si>
  <si>
    <t>BC20-SH-808 SENSOR</t>
  </si>
  <si>
    <t>176201C</t>
  </si>
  <si>
    <t>BC20-SH-4WL-405 SENSOR</t>
  </si>
  <si>
    <t>176202A</t>
  </si>
  <si>
    <t>BC100-SH-405 SENSOR</t>
  </si>
  <si>
    <t>BC05-BB-SH SENSOR</t>
  </si>
  <si>
    <t>3A-IS-U-SH</t>
  </si>
  <si>
    <t>3A-IS-SH-820</t>
  </si>
  <si>
    <t>PE25-S-DIF-CBM</t>
  </si>
  <si>
    <t>finish OEM PE head</t>
  </si>
  <si>
    <t>PE25-A-.19-100 SENSOR</t>
  </si>
  <si>
    <t>PE50-A-.19-300 SENSOR</t>
  </si>
  <si>
    <t>PE25-DIF-RE SENSOR</t>
  </si>
  <si>
    <t>PE25-S-DIF-RE-600-SH</t>
  </si>
  <si>
    <t>PE10-SH-6M</t>
  </si>
  <si>
    <t>PE25-S-193 SENSOR</t>
  </si>
  <si>
    <t>PE25-A-.19-50 SENSOR</t>
  </si>
  <si>
    <t>PE25-A-DIF-Y-500</t>
  </si>
  <si>
    <t>PE25-S-DIF-Y</t>
  </si>
  <si>
    <t>PE25-S-DIF-AX SENSOR</t>
  </si>
  <si>
    <t>PE50-SA-.19-300 SENSOR</t>
  </si>
  <si>
    <t>PE25-RE-IT-SH-V2 SENSOR</t>
  </si>
  <si>
    <t>PE50-S-U-DIF SENSOR</t>
  </si>
  <si>
    <t>PE25-S-DIF-1064 SENSOR</t>
  </si>
  <si>
    <t>PE30U-R-ALC-2270 SENSOR</t>
  </si>
  <si>
    <t>PE25-A-Y-EP-SH</t>
  </si>
  <si>
    <t>PE25-S-DIF-308-SMA</t>
  </si>
  <si>
    <t>PE10-OEM-ER-LFT SENSOR</t>
  </si>
  <si>
    <t>PE25-A-C-EP-CP SENSOR</t>
  </si>
  <si>
    <t>PE10-A-4WL-4000-EP</t>
  </si>
  <si>
    <t>178030X</t>
  </si>
  <si>
    <t>PE9-U-SH</t>
  </si>
  <si>
    <t>PE30U-R-ALC1-2270 SENSOR</t>
  </si>
  <si>
    <t>PE25-S-DIF-6-308-SMA</t>
  </si>
  <si>
    <t>PE10-A-5.7K-355-EP SENSOR</t>
  </si>
  <si>
    <t>PE25-A-3.0-500 SENSOR</t>
  </si>
  <si>
    <t>PE25-S-U-193-SMA SENSOR</t>
  </si>
  <si>
    <t>PE25-DIF-A-EP-SH-308</t>
  </si>
  <si>
    <t>PE10-A-5K-355-EP SENSOR</t>
  </si>
  <si>
    <t>178047A</t>
  </si>
  <si>
    <t>PE25-A-193-EP-SH</t>
  </si>
  <si>
    <t>PE25-A-DIF-Y-2000-17m</t>
  </si>
  <si>
    <t>Product may need to be sent to the factory for calibration, 6-8 weeks lead time.</t>
  </si>
  <si>
    <t>178049A</t>
  </si>
  <si>
    <t>PE25-S-DIF-308-SMA-V1</t>
  </si>
  <si>
    <t>178049AU</t>
  </si>
  <si>
    <t>PE25-S-DIF-308-SMA-V1 Uncalibrated</t>
  </si>
  <si>
    <t>178050A</t>
  </si>
  <si>
    <t>PE50-S-2100 SENSOR</t>
  </si>
  <si>
    <t>178051A</t>
  </si>
  <si>
    <t>PE25-S-2100 SENSOR</t>
  </si>
  <si>
    <t>178054A</t>
  </si>
  <si>
    <t>PE10-A-5K-248-EP</t>
  </si>
  <si>
    <t>PE50BB-CI2-SH</t>
  </si>
  <si>
    <t>PE50BB-DER-OR-SH</t>
  </si>
  <si>
    <t>PE50U-1000-.4M</t>
  </si>
  <si>
    <t>PE50DIF-HO-SH(V1)</t>
  </si>
  <si>
    <t>PE50U-SH-157</t>
  </si>
  <si>
    <t>PE50-HD-S-SH</t>
  </si>
  <si>
    <t>PE50-DIF-UY-SH(V2)</t>
  </si>
  <si>
    <t>PE25-DIF-RE-5-Y SENSOR</t>
  </si>
  <si>
    <t>PE25-SH-V2-12RBT</t>
  </si>
  <si>
    <t>PE50BB-DIF-EO-1.5M SENSOR</t>
  </si>
  <si>
    <t>PE50BB-DIF-EO-3M SENSOR</t>
  </si>
  <si>
    <t>PE50HD-248</t>
  </si>
  <si>
    <t>PE50HD-193+248</t>
  </si>
  <si>
    <t>PE25-DIF-U-TP-SH</t>
  </si>
  <si>
    <t>PE25-SH-V2-12.5M</t>
  </si>
  <si>
    <t>PE25-DIF-RE-SH-Y</t>
  </si>
  <si>
    <t>PE25-SH-V2-10+2.5RBT</t>
  </si>
  <si>
    <t>PE50BB-SH-V2-800SC SENSOR</t>
  </si>
  <si>
    <t>PE10-L-SH(V2) SENSOR</t>
  </si>
  <si>
    <t>PE50-DIF-ER-SH-BSK</t>
  </si>
  <si>
    <t>PE25-70uS-SH</t>
  </si>
  <si>
    <t>PE50-DIF-ER-SH-RAD SENSOR</t>
  </si>
  <si>
    <t>PE50BB-SH-SAAB SENSOR</t>
  </si>
  <si>
    <t>PE25-SH-LMN</t>
  </si>
  <si>
    <t>PE10-SH-V2-10M</t>
  </si>
  <si>
    <t>178638A</t>
  </si>
  <si>
    <t>PE25-DIF-A-EP-308</t>
  </si>
  <si>
    <t>100C-A-1-V SENSOR+PCB</t>
  </si>
  <si>
    <t>PL05 fin OLD Display</t>
  </si>
  <si>
    <t>182101A</t>
  </si>
  <si>
    <t>TRUMPF LAB CABLES SET FOR 10KW-SH</t>
  </si>
  <si>
    <t>RN METER STD</t>
  </si>
  <si>
    <t>POWER METER,OPTICAL,PICOWATT</t>
  </si>
  <si>
    <t>PL05 fin Std Display</t>
  </si>
  <si>
    <t>1830-R-GPIB</t>
  </si>
  <si>
    <t>POWER METER,OPTICAL,PICOWATT,GPIB,RS-232</t>
  </si>
  <si>
    <t>RG METER</t>
  </si>
  <si>
    <t>1916-R</t>
  </si>
  <si>
    <t>1916-R HANDHELD POWER METER,RoHS</t>
  </si>
  <si>
    <t>19182R</t>
  </si>
  <si>
    <t>OPH:PE10 DISC (OLD)</t>
  </si>
  <si>
    <t>1918-BAT</t>
  </si>
  <si>
    <t>BATTERY PACK</t>
  </si>
  <si>
    <t>FINAL ASSEMBLY,POWER METER 1918-C</t>
  </si>
  <si>
    <t>1928-C</t>
  </si>
  <si>
    <t>Optical Power Meter, Benchtop, Sgl Ch.</t>
  </si>
  <si>
    <t>POWER METER,1 CH.MDL 1936-R,LF</t>
  </si>
  <si>
    <t>1938-R</t>
  </si>
  <si>
    <t>Advanced Benchtop PowerMeter Single chnl</t>
  </si>
  <si>
    <t>1N0674A</t>
  </si>
  <si>
    <t>20C-S-SH-H9CM-AF-Y</t>
  </si>
  <si>
    <t>1N11001</t>
  </si>
  <si>
    <t>1N17021</t>
  </si>
  <si>
    <t>L150W-OEMA-TR SENSOR (ID# 126924)</t>
  </si>
  <si>
    <t>1N17022</t>
  </si>
  <si>
    <t>150C-BNC-Y SENSOR</t>
  </si>
  <si>
    <t>1N17023</t>
  </si>
  <si>
    <t>150C-SH SENSOR</t>
  </si>
  <si>
    <t>1N17026</t>
  </si>
  <si>
    <t>150W-BNC-Y</t>
  </si>
  <si>
    <t>1N17027</t>
  </si>
  <si>
    <t>150C-A-.5-V SENSOR</t>
  </si>
  <si>
    <t>1N17058</t>
  </si>
  <si>
    <t>150W-A-.04-C-R00 SENSOR</t>
  </si>
  <si>
    <t>1N17063</t>
  </si>
  <si>
    <t>20C-SH-V0 SENSOR</t>
  </si>
  <si>
    <t>1N17073</t>
  </si>
  <si>
    <t>L40(150)A-EX-SH SENSOR</t>
  </si>
  <si>
    <t>1N17308</t>
  </si>
  <si>
    <t>150C-A-1-CY SENSOR</t>
  </si>
  <si>
    <t>1N17321</t>
  </si>
  <si>
    <t>20A-OEM-SLT SENSOR</t>
  </si>
  <si>
    <t>1N17323</t>
  </si>
  <si>
    <t>150W-A-.1-C SENSOR</t>
  </si>
  <si>
    <t>1N17326</t>
  </si>
  <si>
    <t>150W-OEM-LSC SENSOR</t>
  </si>
  <si>
    <t>1N17327</t>
  </si>
  <si>
    <t>1N17330</t>
  </si>
  <si>
    <t>L30C-A-.04-Y SENSOR</t>
  </si>
  <si>
    <t>1N17335</t>
  </si>
  <si>
    <t>L40W-OEMA-TR SENSOR (ID# 132736)</t>
  </si>
  <si>
    <t>1N17336</t>
  </si>
  <si>
    <t>40W-OEMA-TR2-V3 SENSOR (ID# 137656)</t>
  </si>
  <si>
    <t>1N17338</t>
  </si>
  <si>
    <t>L40W-OEMA-.1-TR SENSOR (ID #135521)</t>
  </si>
  <si>
    <t>1N17339</t>
  </si>
  <si>
    <t>40W-OEMA-.1-TR2V3 SENSOR (ID #135520)</t>
  </si>
  <si>
    <t>1N17340</t>
  </si>
  <si>
    <t>L30C-A-1-C SENSOR</t>
  </si>
  <si>
    <t>1N17341</t>
  </si>
  <si>
    <t>1N17342</t>
  </si>
  <si>
    <t>150C-A-1-Y-P-R00-HA12 SENSOR</t>
  </si>
  <si>
    <t>L30C-SH-Y SENSOR WITH 3M CABLE</t>
  </si>
  <si>
    <t>1N17347</t>
  </si>
  <si>
    <t>1N4272A</t>
  </si>
  <si>
    <t>L1500(2000)W-SH</t>
  </si>
  <si>
    <t>1N5003A</t>
  </si>
  <si>
    <t>COMET-100 ASSEMBLY</t>
  </si>
  <si>
    <t>1N8009A</t>
  </si>
  <si>
    <t>PE50BB-DIF-AX-SH</t>
  </si>
  <si>
    <t>1N8010A</t>
  </si>
  <si>
    <t>PE25-S-DIF-308</t>
  </si>
  <si>
    <t>1S02194-1</t>
  </si>
  <si>
    <t>L30A-EX-SH SILVER-MASTER 193nm SENSOR</t>
  </si>
  <si>
    <t>1S024121</t>
  </si>
  <si>
    <t>PD300-IR-SH SILVER-MASTER 700-1800nm</t>
  </si>
  <si>
    <t>1S02413A-1</t>
  </si>
  <si>
    <t>PD300-UV-SH SILVER-MASTER 190-1100nm</t>
  </si>
  <si>
    <t>1S02603-1</t>
  </si>
  <si>
    <t>L30A-V1-SH SILVER-MASTER 10.6um SENSOR</t>
  </si>
  <si>
    <t>1S02603-2</t>
  </si>
  <si>
    <t>L30A-SH-V1 SILV.-MASTER 532,1064,10600nm</t>
  </si>
  <si>
    <t>1S02604-1</t>
  </si>
  <si>
    <t>30A-SH-V1 SILVER-MASTER 532nm SENSOR</t>
  </si>
  <si>
    <t>1S02604-2</t>
  </si>
  <si>
    <t>30A-SH-V1 SILVER-MASTER 1064nm SENSOR</t>
  </si>
  <si>
    <t>1S02604-3</t>
  </si>
  <si>
    <t>30A-SH-V1 SILVER-MASTER 10.6um SENSOR</t>
  </si>
  <si>
    <t>1S02604-4</t>
  </si>
  <si>
    <t>30A-SH-V1 SILVER-MASTER 532,1064,10600nm</t>
  </si>
  <si>
    <t>1S02605-1</t>
  </si>
  <si>
    <t>FL250A-SH-V1 SILVER-MASTER 1064nm SENSOR</t>
  </si>
  <si>
    <t>1S02605-2</t>
  </si>
  <si>
    <t>FL250A-SH-V1 SILVER-MASTER 10.6um SENSOR</t>
  </si>
  <si>
    <t>1S02613-1</t>
  </si>
  <si>
    <t>30A-P-SH-V1 SILVER-MASTER 1064nm SENSOR</t>
  </si>
  <si>
    <t>1S02614-1</t>
  </si>
  <si>
    <t>L40(150)A-EX-SH-V1 SILVER-MASTER 193nm</t>
  </si>
  <si>
    <t>1S02622-1</t>
  </si>
  <si>
    <t>3A-P-SH-V1 SILVER-MASTER 1064nm SENSOR</t>
  </si>
  <si>
    <t>1S02622-2</t>
  </si>
  <si>
    <t>3A-P-SH-V1 SILVER-MASTER 193nm SENSOR</t>
  </si>
  <si>
    <t>1S02622-3</t>
  </si>
  <si>
    <t>3A-P-SH-V1 SILVER-MASTER 248nm SENSOR</t>
  </si>
  <si>
    <t>1S02622-4</t>
  </si>
  <si>
    <t>3A-P-SH-V1 SILVER-MASTER 532nm SENSOR</t>
  </si>
  <si>
    <t>1S02622-5</t>
  </si>
  <si>
    <t>1S02622-6</t>
  </si>
  <si>
    <t>1S02626-1</t>
  </si>
  <si>
    <t>L40(150)A-SH-V2 SILVER-MASTER 755nm SENS</t>
  </si>
  <si>
    <t>1S02635-1</t>
  </si>
  <si>
    <t>FL300A-LP-SH SILVER-MASTER 1064nm SENSOR</t>
  </si>
  <si>
    <t>1S02656-1</t>
  </si>
  <si>
    <t>F150A-SH-V1 SILVER-MASTER 1064nm SENSOR</t>
  </si>
  <si>
    <t>1S02656-2</t>
  </si>
  <si>
    <t>F150A-SH-V1 SILVER-MASTER 10.6um SENSOR</t>
  </si>
  <si>
    <t>1S02661-1</t>
  </si>
  <si>
    <t>L1500W-SH-V1 SILVER-MASTER 1064nm SENSOR</t>
  </si>
  <si>
    <t>1S026711</t>
  </si>
  <si>
    <t>FL250A-SH-V2 SILVER-MASTER 1064nm SENSOR</t>
  </si>
  <si>
    <t>1S026712</t>
  </si>
  <si>
    <t>FL250A-SH-V2 SILVER-MASTER 10.6um SENSOR</t>
  </si>
  <si>
    <t>1S026731</t>
  </si>
  <si>
    <t>FL300A-LP-SH-V1 SILVER-MASTER 1064nm</t>
  </si>
  <si>
    <t>1S026821</t>
  </si>
  <si>
    <t>F150A-SH-V2 SILVER-MASTER 1064nm SENSOR</t>
  </si>
  <si>
    <t>1S026822</t>
  </si>
  <si>
    <t>F150A-SH-V2 SILVER-MASTER 10.6um SENSOR</t>
  </si>
  <si>
    <t>1S026931</t>
  </si>
  <si>
    <t>30A-P-17 SILVER-MASTER 2100nm-2940nm</t>
  </si>
  <si>
    <t>1S02693-1</t>
  </si>
  <si>
    <t>1S026961</t>
  </si>
  <si>
    <t>50(150)A-BB SIL.-MASTER 532,1064,10600nm</t>
  </si>
  <si>
    <t>1S027181</t>
  </si>
  <si>
    <t>F30A-BB-18 SILVE-MASTER 532,1064,10600nm</t>
  </si>
  <si>
    <t>1S027201</t>
  </si>
  <si>
    <t>3A-PF-12 SILVER-MASTER 193nm</t>
  </si>
  <si>
    <t>1S027202</t>
  </si>
  <si>
    <t>3A-PF-12 SILVER-MASTER 248nm</t>
  </si>
  <si>
    <t>1S027203</t>
  </si>
  <si>
    <t>3A-PF-12 SILVER-MASTER 355nm</t>
  </si>
  <si>
    <t>1S027204</t>
  </si>
  <si>
    <t>3A-PF-12 SILVER-MASTER 532nm</t>
  </si>
  <si>
    <t>1S027205</t>
  </si>
  <si>
    <t>3A-PF-12 SILVER-MASTER 1064nm</t>
  </si>
  <si>
    <t>1S027241</t>
  </si>
  <si>
    <t>30(150)A-SV-17 SILVER-MASTER 2.94um</t>
  </si>
  <si>
    <t>1S027242</t>
  </si>
  <si>
    <t>30(150)A-SV-17 SILVER-MASTER 2.1um</t>
  </si>
  <si>
    <t>1S027281</t>
  </si>
  <si>
    <t>FL250A-BB-SH-35 SILVER-MASTER 1064nm</t>
  </si>
  <si>
    <t>1S027282</t>
  </si>
  <si>
    <t>FL250A-BB-SH-35 SILVER-MASTER 10.6um</t>
  </si>
  <si>
    <t>1S027391</t>
  </si>
  <si>
    <t>FL250A-BB-50 SILVER-MASTER 1064nm</t>
  </si>
  <si>
    <t>1S027392</t>
  </si>
  <si>
    <t>FL250A-BB-50 SILVER-MASTER 10.6um</t>
  </si>
  <si>
    <t>1S027393</t>
  </si>
  <si>
    <t>FL250A-BB-50 SILVER-MASTER 755nm</t>
  </si>
  <si>
    <t>1S079351</t>
  </si>
  <si>
    <t>3A-P-QUAD Silver Master 1064nm</t>
  </si>
  <si>
    <t>1T02412C</t>
  </si>
  <si>
    <t>PD300-IR GOLD-MASTER CALIBRATED SENSOR</t>
  </si>
  <si>
    <t>1T02413C</t>
  </si>
  <si>
    <t>PD300-UV GOLD-MASTER CALIBRATED SENSOR</t>
  </si>
  <si>
    <t>1T02604C</t>
  </si>
  <si>
    <t>30A-SH-V1 GOLD-MASTER CALIBRATED SENSOR</t>
  </si>
  <si>
    <t>1T02605C</t>
  </si>
  <si>
    <t>FL250A-SH-V1 GOLD-MASTER CALIBRATED SENS</t>
  </si>
  <si>
    <t>1T02622C</t>
  </si>
  <si>
    <t>3A-P-SH-V1 GOLD-MASTER CALIBRATED SENSOR</t>
  </si>
  <si>
    <t>1Y18200</t>
  </si>
  <si>
    <t>PD200 System</t>
  </si>
  <si>
    <t>finish Std PD head</t>
  </si>
  <si>
    <t>SH TO USB INTERFACE</t>
  </si>
  <si>
    <t>1Z01201</t>
  </si>
  <si>
    <t>AN/2 METER ASSY</t>
  </si>
  <si>
    <t>1Z01401</t>
  </si>
  <si>
    <t>AN/2E METER ASSY</t>
  </si>
  <si>
    <t>1Z01402</t>
  </si>
  <si>
    <t>AN/2 UPGRADE KIT</t>
  </si>
  <si>
    <t>1Z01403</t>
  </si>
  <si>
    <t>FIELD UPGRADE FROM AN/2 TO AN/2E</t>
  </si>
  <si>
    <t>1Z01404</t>
  </si>
  <si>
    <t>AN/2-QTL METER ASSY</t>
  </si>
  <si>
    <t>1Z01405</t>
  </si>
  <si>
    <t>AN/2E-QTL METER ASSY</t>
  </si>
  <si>
    <t>NOVA METER ASSY</t>
  </si>
  <si>
    <t>1Z01501</t>
  </si>
  <si>
    <t>NOVA-2MB UPGRADE KIT</t>
  </si>
  <si>
    <t>NOVA METER ASSY FOR ORIEL</t>
  </si>
  <si>
    <t>1Z01503</t>
  </si>
  <si>
    <t>NOVA-OEM BOARD SET WITH METER</t>
  </si>
  <si>
    <t>1Z01507</t>
  </si>
  <si>
    <t>NOVA METER ASSY FOR QTL</t>
  </si>
  <si>
    <t>AC NOVA METER ASSY</t>
  </si>
  <si>
    <t>NOVA II METER ASSY</t>
  </si>
  <si>
    <t>1Z01551</t>
  </si>
  <si>
    <t>NOVA-II-AC METER ASSY</t>
  </si>
  <si>
    <t>LASERSTAR METER ASSY</t>
  </si>
  <si>
    <t>LASERSTAR DUAL CHANNEL METER ASSY</t>
  </si>
  <si>
    <t>LASERSTAR METER FOR ASML</t>
  </si>
  <si>
    <t>AC LASERSTAR METER ASSY</t>
  </si>
  <si>
    <t>LASERSTAR D/C ASSY FOR ORTEK</t>
  </si>
  <si>
    <t>1Z01605</t>
  </si>
  <si>
    <t>AC DUAL CHAN. LASERSTAR METER ASSY</t>
  </si>
  <si>
    <t>1Z01606</t>
  </si>
  <si>
    <t>1Z01610</t>
  </si>
  <si>
    <t>LS ROM VERSION UPGRADE KIT</t>
  </si>
  <si>
    <t>ORION-TH METER ASSY</t>
  </si>
  <si>
    <t>ORION-PE METER ASSY</t>
  </si>
  <si>
    <t>ORION-PD METER ASSY</t>
  </si>
  <si>
    <t>PD200-SH METER ASSY</t>
  </si>
  <si>
    <t>30A-N</t>
  </si>
  <si>
    <t>30A-P SENSOR</t>
  </si>
  <si>
    <t>L40(150)A SENSOR</t>
  </si>
  <si>
    <t>L40(150) A-DIF SENSOR</t>
  </si>
  <si>
    <t>L1500W-LP SENSOR</t>
  </si>
  <si>
    <t>L1500W-LP-CAL SENSOR</t>
  </si>
  <si>
    <t>3A-IS</t>
  </si>
  <si>
    <t>5000W SENSOR</t>
  </si>
  <si>
    <t>5000W-CAL SENSOR</t>
  </si>
  <si>
    <t>8000W</t>
  </si>
  <si>
    <t>PD300-V0 SENSOR</t>
  </si>
  <si>
    <t>PE10</t>
  </si>
  <si>
    <t>PE25</t>
  </si>
  <si>
    <t>PE50</t>
  </si>
  <si>
    <t>PE50-EO-2.16M</t>
  </si>
  <si>
    <t>10A-V2</t>
  </si>
  <si>
    <t>30A-OEM-MLG SENSOR</t>
  </si>
  <si>
    <t>3A-P-CAL</t>
  </si>
  <si>
    <t>F150A</t>
  </si>
  <si>
    <t>F150A-CAL</t>
  </si>
  <si>
    <t>10A-P-V2</t>
  </si>
  <si>
    <t>30A</t>
  </si>
  <si>
    <t>30A-P-V0</t>
  </si>
  <si>
    <t>PE25-BB</t>
  </si>
  <si>
    <t>PE50-BB</t>
  </si>
  <si>
    <t>L30A</t>
  </si>
  <si>
    <t>FL150A OLD</t>
  </si>
  <si>
    <t>1500W</t>
  </si>
  <si>
    <t>30(150)A</t>
  </si>
  <si>
    <t>30A-CAL</t>
  </si>
  <si>
    <t>L30A-EX SENSOR</t>
  </si>
  <si>
    <t>FL150A-CAL OLD</t>
  </si>
  <si>
    <t>PE10-S SENSOR OLD</t>
  </si>
  <si>
    <t>10A-V1</t>
  </si>
  <si>
    <t>PD300-UV-V0 SENSOR</t>
  </si>
  <si>
    <t>PD300-FO-ST ADAPTOR</t>
  </si>
  <si>
    <t>150A</t>
  </si>
  <si>
    <t>PD300-FO-SMA ADAPTOR</t>
  </si>
  <si>
    <t>PD300-FO-FC ADAPTOR</t>
  </si>
  <si>
    <t>PE25-BBH</t>
  </si>
  <si>
    <t>30A-P-ATN-V0</t>
  </si>
  <si>
    <t>1500W-CAL</t>
  </si>
  <si>
    <t>300W</t>
  </si>
  <si>
    <t>300W-CAL</t>
  </si>
  <si>
    <t>PE25-S SENSOR</t>
  </si>
  <si>
    <t>PE25-BB-S SENSOR</t>
  </si>
  <si>
    <t>PE50-S SENSOR</t>
  </si>
  <si>
    <t>PE50-BB-S SENSOR</t>
  </si>
  <si>
    <t>5000W-LP</t>
  </si>
  <si>
    <t>5000W-LP-CAL</t>
  </si>
  <si>
    <t>PE50-BB-DIF</t>
  </si>
  <si>
    <t>PE50-BB-DIF-QTL</t>
  </si>
  <si>
    <t>PE50-HP-ASM2 %LS-ROM-1.84%</t>
  </si>
  <si>
    <t>PE50-DIF-ER</t>
  </si>
  <si>
    <t>L30A-10MM</t>
  </si>
  <si>
    <t>F300A</t>
  </si>
  <si>
    <t>1Z02310</t>
  </si>
  <si>
    <t>30A-P-R KIT</t>
  </si>
  <si>
    <t>150(30P)W-ATN</t>
  </si>
  <si>
    <t>30A-P-ATN</t>
  </si>
  <si>
    <t>30A-P-CAL-ATN</t>
  </si>
  <si>
    <t>30A-P-CAL SENSOR</t>
  </si>
  <si>
    <t>30A-P-CAL</t>
  </si>
  <si>
    <t>30A-P-DIFF</t>
  </si>
  <si>
    <t>2A</t>
  </si>
  <si>
    <t>30(150)A-HE SENSOR</t>
  </si>
  <si>
    <t>30(150)A-HE-CAL SENSOR</t>
  </si>
  <si>
    <t>30(150)A-HE1 SENSOR</t>
  </si>
  <si>
    <t>30(150)A-HE1-GNG SENSOR</t>
  </si>
  <si>
    <t>30(150)A-HE-106 SENSOR</t>
  </si>
  <si>
    <t>30(150)A-HE1-755</t>
  </si>
  <si>
    <t>30(150)A-HL SENSOR</t>
  </si>
  <si>
    <t>FL250A</t>
  </si>
  <si>
    <t>FL250A-EX</t>
  </si>
  <si>
    <t>FL250A-CAL</t>
  </si>
  <si>
    <t>FL250A-EX-CAL</t>
  </si>
  <si>
    <t>FL250A-EX-RP SENSOR</t>
  </si>
  <si>
    <t>finish Std RP head</t>
  </si>
  <si>
    <t>PD300-IRG SENSOR</t>
  </si>
  <si>
    <t>PD300-IRG-V1 SENSOR</t>
  </si>
  <si>
    <t>3A-IS-IRG SENSOR</t>
  </si>
  <si>
    <t>3A-IS-V1 SENSOR</t>
  </si>
  <si>
    <t>PD300-BB</t>
  </si>
  <si>
    <t>PD300-CIE</t>
  </si>
  <si>
    <t>PD300 SENSOR</t>
  </si>
  <si>
    <t>PD300-ABS SENSOR</t>
  </si>
  <si>
    <t>PD300-3W</t>
  </si>
  <si>
    <t>PD300-1W</t>
  </si>
  <si>
    <t>PD300-IR SENSOR</t>
  </si>
  <si>
    <t>PD300-UV SENSOR</t>
  </si>
  <si>
    <t>PD300-UV-193 SENSOR</t>
  </si>
  <si>
    <t>PD300-7 MM. APERTURE ACCESSORY ASSY</t>
  </si>
  <si>
    <t>PD300-UV-PHT SENSOR</t>
  </si>
  <si>
    <t>BC20-SBL SENSOR</t>
  </si>
  <si>
    <t>BC20-3WL SENSOR</t>
  </si>
  <si>
    <t>PD200 SENSOR</t>
  </si>
  <si>
    <t>PD300-TP</t>
  </si>
  <si>
    <t>PD200-V2 SENSOR</t>
  </si>
  <si>
    <t>PD300-3W-V1 SENSOR</t>
  </si>
  <si>
    <t>F100A-HE SENSOR</t>
  </si>
  <si>
    <t>F100A-HE1 SENSOR</t>
  </si>
  <si>
    <t>F100A-HE-106 SENSOR</t>
  </si>
  <si>
    <t>F100A-HE1-650 SENSOR</t>
  </si>
  <si>
    <t>F100A-HE1-755 SENSOR</t>
  </si>
  <si>
    <t>F250A-HL SENSOR</t>
  </si>
  <si>
    <t>F100A-IS SENSOR</t>
  </si>
  <si>
    <t>1Z02550</t>
  </si>
  <si>
    <t>WAVESTAR-V SENSOR</t>
  </si>
  <si>
    <t>finish Std Wavestar</t>
  </si>
  <si>
    <t>1Z02551</t>
  </si>
  <si>
    <t>WAVESTAR-UV SENSOR</t>
  </si>
  <si>
    <t>20C SENSOR</t>
  </si>
  <si>
    <t>L30A-V1 SENSOR</t>
  </si>
  <si>
    <t>30A-V1 SENSOR</t>
  </si>
  <si>
    <t>FL250A-V1 SENSOR</t>
  </si>
  <si>
    <t>L50A SENSOR</t>
  </si>
  <si>
    <t>30A-CAL-V1 SENSOR</t>
  </si>
  <si>
    <t>30(150)A-V1 SENSOR</t>
  </si>
  <si>
    <t>L40(150)A-V1</t>
  </si>
  <si>
    <t>30A-P-V1 SENSOR</t>
  </si>
  <si>
    <t>L40(150)A-EX-V1 SENSOR</t>
  </si>
  <si>
    <t>30A-P-CAL-V1</t>
  </si>
  <si>
    <t>30A-P-DIF-V1</t>
  </si>
  <si>
    <t>30A-P-ATN-V1</t>
  </si>
  <si>
    <t>L40(150)A-V3</t>
  </si>
  <si>
    <t>3A</t>
  </si>
  <si>
    <t>3A-P-V1</t>
  </si>
  <si>
    <t>12A</t>
  </si>
  <si>
    <t>12A-P</t>
  </si>
  <si>
    <t>30(150)A-SV</t>
  </si>
  <si>
    <t>L40(150)A-V2</t>
  </si>
  <si>
    <t>FL300A SENSOR</t>
  </si>
  <si>
    <t>3A-FS</t>
  </si>
  <si>
    <t>F300A-LP</t>
  </si>
  <si>
    <t>F300A-LP-CAL</t>
  </si>
  <si>
    <t>L50(150)A</t>
  </si>
  <si>
    <t>1000W-V1 SENSOR</t>
  </si>
  <si>
    <t>FL300A-LP SENSOR</t>
  </si>
  <si>
    <t>L30(150)A-LP SENSOR</t>
  </si>
  <si>
    <t>10A-V1.1</t>
  </si>
  <si>
    <t>12A-V1</t>
  </si>
  <si>
    <t>F150A-AL SENSOR</t>
  </si>
  <si>
    <t>8000W-LP</t>
  </si>
  <si>
    <t>L50(300)A-LP1</t>
  </si>
  <si>
    <t>L50(300)A-LP1-V1</t>
  </si>
  <si>
    <t>8000W-XL</t>
  </si>
  <si>
    <t>L100(500)A</t>
  </si>
  <si>
    <t>10K-W ASSY</t>
  </si>
  <si>
    <t>10K-W-V1 SENSOR</t>
  </si>
  <si>
    <t>30(150)A-AL SENSOR</t>
  </si>
  <si>
    <t>F150A-LP1 SENSOR</t>
  </si>
  <si>
    <t>F150A-LP1-V1 SENSOR</t>
  </si>
  <si>
    <t>FL500A</t>
  </si>
  <si>
    <t>10A-P-V3</t>
  </si>
  <si>
    <t>20K-W ASSY</t>
  </si>
  <si>
    <t>L50(300)A-IPL</t>
  </si>
  <si>
    <t>L40(150)A-LP1</t>
  </si>
  <si>
    <t>L40(150)A-LP1-V1</t>
  </si>
  <si>
    <t>FL250A-LP1 SENSOR</t>
  </si>
  <si>
    <t>FL250A-LP1-V1 SENSOR</t>
  </si>
  <si>
    <t>1Z02654</t>
  </si>
  <si>
    <t>L30(150)A-LP1 SENSOR</t>
  </si>
  <si>
    <t>L30(150)A-LP1-V1 SENSOR</t>
  </si>
  <si>
    <t>1Z02655</t>
  </si>
  <si>
    <t>FL300A-LP1 SENSOR</t>
  </si>
  <si>
    <t>F150A-V1</t>
  </si>
  <si>
    <t>1Z02657</t>
  </si>
  <si>
    <t>30(150)A-LP1 SENSOR</t>
  </si>
  <si>
    <t>30(150)A-LP1-V1 SENSOR</t>
  </si>
  <si>
    <t>L50(300)A</t>
  </si>
  <si>
    <t>1Z02659</t>
  </si>
  <si>
    <t>10K-W-V2 SENSOR</t>
  </si>
  <si>
    <t>L1500W SENSOR</t>
  </si>
  <si>
    <t>L1500W-CAL SENSOR</t>
  </si>
  <si>
    <t>1000W</t>
  </si>
  <si>
    <t>100C SENSOR</t>
  </si>
  <si>
    <t>3A-P</t>
  </si>
  <si>
    <t>L30A-EX-10MM</t>
  </si>
  <si>
    <t>L250W</t>
  </si>
  <si>
    <t>1Z02690</t>
  </si>
  <si>
    <t>100K-W-V1</t>
  </si>
  <si>
    <t>COMET-10K ASSEMBLY</t>
  </si>
  <si>
    <t>1Z02701</t>
  </si>
  <si>
    <t>COMET-HD ASSEMBLY</t>
  </si>
  <si>
    <t>COMET-1K ASSEMBLY</t>
  </si>
  <si>
    <t>COMET-10K-HD-V1 ASSEMBLY</t>
  </si>
  <si>
    <t>1Z02704</t>
  </si>
  <si>
    <t>COMET-1K-RS232 ASSEMBLY</t>
  </si>
  <si>
    <t>COMET-10K-V1 ASSEMBLY</t>
  </si>
  <si>
    <t>COMET-10K-HD-V2 ASSEMBLY</t>
  </si>
  <si>
    <t>Assy  COMET-10K-HD-V2 (natural Anodizing</t>
  </si>
  <si>
    <t>COMET-IPL-55x15 ASSEMBLY</t>
  </si>
  <si>
    <t>COMET-IPL-45X20 ASSEMBLY</t>
  </si>
  <si>
    <t>PE25-S-DIF-ER SENSOR</t>
  </si>
  <si>
    <t>PE10-S SENSOR</t>
  </si>
  <si>
    <t>PE25BB-S-DIF SENSOR</t>
  </si>
  <si>
    <t>PE10-S-QTL SENSOR</t>
  </si>
  <si>
    <t>1Z02811</t>
  </si>
  <si>
    <t>PE10-S-Q SENSOR</t>
  </si>
  <si>
    <t>PD10</t>
  </si>
  <si>
    <t>PD10-V1</t>
  </si>
  <si>
    <t>PD10-PJ</t>
  </si>
  <si>
    <t>PD10-V2</t>
  </si>
  <si>
    <t>PD10-PJ-V2</t>
  </si>
  <si>
    <t>1Z02825</t>
  </si>
  <si>
    <t>PD10-IRG</t>
  </si>
  <si>
    <t>1Z02826</t>
  </si>
  <si>
    <t>PD10-IRG-PJ</t>
  </si>
  <si>
    <t>PE50-RE</t>
  </si>
  <si>
    <t>PE50BB-RE</t>
  </si>
  <si>
    <t>PE50-RE-BBH</t>
  </si>
  <si>
    <t>SENSOR  PE10-BBH-SH</t>
  </si>
  <si>
    <t>PE10-S-2.1 SENSOR</t>
  </si>
  <si>
    <t>PE50-BBH-ASM3</t>
  </si>
  <si>
    <t>PE50-HP-ASM3</t>
  </si>
  <si>
    <t>PE50-DIF-U SENSOR</t>
  </si>
  <si>
    <t>PE50-V2</t>
  </si>
  <si>
    <t>PE25-V2</t>
  </si>
  <si>
    <t>PE50-HD</t>
  </si>
  <si>
    <t>PE50BB-V2</t>
  </si>
  <si>
    <t>PE25BB-V2</t>
  </si>
  <si>
    <t>PE50BB-DIF-V2</t>
  </si>
  <si>
    <t>PE50-DIF-ER-V2</t>
  </si>
  <si>
    <t>1Z02869</t>
  </si>
  <si>
    <t>PE50BB-RE-V2</t>
  </si>
  <si>
    <t>PE10BB-V2</t>
  </si>
  <si>
    <t>PE25BBH-V2</t>
  </si>
  <si>
    <t>PE50BBH-V2</t>
  </si>
  <si>
    <t>PE50-DIF-U-V2</t>
  </si>
  <si>
    <t>1Z02876</t>
  </si>
  <si>
    <t>PE50HD-BB</t>
  </si>
  <si>
    <t>PE9</t>
  </si>
  <si>
    <t>PE25BB-DIF</t>
  </si>
  <si>
    <t>PE25-DIF</t>
  </si>
  <si>
    <t>PE50BBH-L-V2</t>
  </si>
  <si>
    <t>PE9F</t>
  </si>
  <si>
    <t>PE100BB-DIF</t>
  </si>
  <si>
    <t>1Z02886</t>
  </si>
  <si>
    <t>F100A-HE-RP SENSOR</t>
  </si>
  <si>
    <t>F100A-HE1-RP SENSOR</t>
  </si>
  <si>
    <t>30A-P-RP SENSOR</t>
  </si>
  <si>
    <t>FL250A-RP SENSOR</t>
  </si>
  <si>
    <t>L1500W-LP-RP SENSOR</t>
  </si>
  <si>
    <t>30A-P-NIR-RP</t>
  </si>
  <si>
    <t>finish OEM RP head</t>
  </si>
  <si>
    <t>Sensor RP</t>
  </si>
  <si>
    <t>30A-P-RP-NIR-BCN</t>
  </si>
  <si>
    <t>30A-P-RP-BCN SENSOR</t>
  </si>
  <si>
    <t>30A-P-RP-V1</t>
  </si>
  <si>
    <t>30A-P-RP-NIR-BCN-V1 SENSOR</t>
  </si>
  <si>
    <t>L1500W-LP1-RP SENSOR</t>
  </si>
  <si>
    <t>1Z04396</t>
  </si>
  <si>
    <t>HA11 PCB FOR L1500W-LP-.01-PHL</t>
  </si>
  <si>
    <t>1Z08110</t>
  </si>
  <si>
    <t>F100A-IS- PD ASSEMBLY</t>
  </si>
  <si>
    <t>1Z08215</t>
  </si>
  <si>
    <t>PD300-IRG-LC FO ADAPTER ASSEMBLY</t>
  </si>
  <si>
    <t>1Z08216</t>
  </si>
  <si>
    <t>PD300-IRG-FC FO ADAPTER ASSEMBLY</t>
  </si>
  <si>
    <t>1Z08221</t>
  </si>
  <si>
    <t>PD300-SC F.O. ADAPTER ASSEMBLY</t>
  </si>
  <si>
    <t>1Z08222</t>
  </si>
  <si>
    <t>PD300-IRG-SMA F.O. ADAPTER ASSEMBLY</t>
  </si>
  <si>
    <t>1Z08236</t>
  </si>
  <si>
    <t>PD10-V1-F.O. ADAPTERS HOLDERASSEMBLY</t>
  </si>
  <si>
    <t>1Z10057</t>
  </si>
  <si>
    <t>MOLEX TO D37S CABLE 14FT LENGTH</t>
  </si>
  <si>
    <t>finish OEM Cable</t>
  </si>
  <si>
    <t>1Z10130</t>
  </si>
  <si>
    <t>BA500-BS CABLE ASSY</t>
  </si>
  <si>
    <t>finish Std Cable</t>
  </si>
  <si>
    <t>1Z11200</t>
  </si>
  <si>
    <t>ORION/NOVA BATTERY UPDATE KIT</t>
  </si>
  <si>
    <t>1Z11210</t>
  </si>
  <si>
    <t>PD Cal Sys-Assy</t>
  </si>
  <si>
    <t>1Z11500</t>
  </si>
  <si>
    <t>BS2000 H/W &amp; S/W ACCES. KIT</t>
  </si>
  <si>
    <t>1Z11501</t>
  </si>
  <si>
    <t>PD300-UV/IR MOLDED PARTS KIT</t>
  </si>
  <si>
    <t>1Z11502</t>
  </si>
  <si>
    <t>PD300 MOLDED PARTS KIT</t>
  </si>
  <si>
    <t>1Z11503</t>
  </si>
  <si>
    <t>OPH:COVER, NOVA</t>
  </si>
  <si>
    <t>1Z11505</t>
  </si>
  <si>
    <t>B/S-FX LAPTOP ALTERNATIVE ACCES. KIT</t>
  </si>
  <si>
    <t>1Z11600</t>
  </si>
  <si>
    <t>DIFFUSER KIT FOR 30A-P-V1</t>
  </si>
  <si>
    <t>1Z17014</t>
  </si>
  <si>
    <t>FIREWIRE 100-240VAC/DC ADAPTER KIT</t>
  </si>
  <si>
    <t>RN METER DUAL</t>
  </si>
  <si>
    <t>2938-R</t>
  </si>
  <si>
    <t>Advanced Benchtop PowerMeter Dual chnl</t>
  </si>
  <si>
    <t>30(150)A-BB-18</t>
  </si>
  <si>
    <t>30A-BB-18</t>
  </si>
  <si>
    <t>4-CAM+OPT</t>
  </si>
  <si>
    <t>FG,LBA 4 CAMERA OPTION,RoHS</t>
  </si>
  <si>
    <t>Semi-finish:</t>
  </si>
  <si>
    <t>4-CAM-OPT</t>
  </si>
  <si>
    <t>FG,LBA MULT CAMERA OPTION</t>
  </si>
  <si>
    <t>150C-SH-Y SENSOR RoHS</t>
  </si>
  <si>
    <t>150W-A-1-C SENSOR, RoHS</t>
  </si>
  <si>
    <t>770297R</t>
  </si>
  <si>
    <t>150W-A-.04/.1-Y SENSOR, RoHS</t>
  </si>
  <si>
    <t>150W-A-.04-C SENSOR, RoHS</t>
  </si>
  <si>
    <t>770298B</t>
  </si>
  <si>
    <t>150W-A-.04-C-0.5M SENSOR, RoHS</t>
  </si>
  <si>
    <t>150W-A-.04-Y SENSOR, RoHS</t>
  </si>
  <si>
    <t>770299R</t>
  </si>
  <si>
    <t>150W-A-.04-V SENSOR, RoHS</t>
  </si>
  <si>
    <t>770602R</t>
  </si>
  <si>
    <t>20C-BNC-C SENSOR, RoHS</t>
  </si>
  <si>
    <t>20C-A-1-Y SENSOR, RoHS</t>
  </si>
  <si>
    <t>770612A</t>
  </si>
  <si>
    <t>20C-A-.1-V SENSOR, RoHS</t>
  </si>
  <si>
    <t>20C-A-.4-Y SENSOR, RoHS</t>
  </si>
  <si>
    <t>20C-A-1-193-HD SENSOR, RoHS</t>
  </si>
  <si>
    <t>770616A</t>
  </si>
  <si>
    <t>20C-HD-SH-193 SENSOR, RoHS</t>
  </si>
  <si>
    <t>20C-A-2-HD-193 SENSOR, RoHS</t>
  </si>
  <si>
    <t>770623R</t>
  </si>
  <si>
    <t>20C-A-1-V SENSOR, RoHS</t>
  </si>
  <si>
    <t>20C-A-.4-U SENSOR, RoHS</t>
  </si>
  <si>
    <t>20C-A-.25-800 SENSOR, RoHS</t>
  </si>
  <si>
    <t>20C-UA-RS232-Y SENSOR, RoHS</t>
  </si>
  <si>
    <t>770630B</t>
  </si>
  <si>
    <t>20C-UA-RS232-YVU SENSOR, RoHS</t>
  </si>
  <si>
    <t>770630C</t>
  </si>
  <si>
    <t>20C-UA-2-Y SENSOR, RoHS</t>
  </si>
  <si>
    <t>770631A</t>
  </si>
  <si>
    <t>20C-UAU-C SENSOR, RoHS</t>
  </si>
  <si>
    <t>770633A</t>
  </si>
  <si>
    <t>20C-UA-1-UV-3mFL, RoHS</t>
  </si>
  <si>
    <t>919P-020-12 Therm, 20 W, 12mm</t>
  </si>
  <si>
    <t>PL05 finish TH Head</t>
  </si>
  <si>
    <t>770680A</t>
  </si>
  <si>
    <t>20C-A-1-C2, RoHS</t>
  </si>
  <si>
    <t>770711A</t>
  </si>
  <si>
    <t>100C-BNC-30 SENSOR RoHS</t>
  </si>
  <si>
    <t>770712A</t>
  </si>
  <si>
    <t>100C-4inch-MOLEX2, RoHS</t>
  </si>
  <si>
    <t>150C-A-.2-Y-HA12-FL SENSOR, RoHS</t>
  </si>
  <si>
    <t>15W-A-.4/1.2-Y-RS SENSOR ROHS</t>
  </si>
  <si>
    <t>30W-A-.2/.4-Y-RS SENSOR ROHS</t>
  </si>
  <si>
    <t>150W-A-.04/.1-Y-RS3 SENSOR ROHS</t>
  </si>
  <si>
    <t>771045A</t>
  </si>
  <si>
    <t>150C-UA-.1J-LP1-V SENSOR, RoHS</t>
  </si>
  <si>
    <t>771047A</t>
  </si>
  <si>
    <t>150C-UA-RS232-LP1-1064 SENSOR, RoHS</t>
  </si>
  <si>
    <t>771048A</t>
  </si>
  <si>
    <t>150C-UA-RS232-IPL SENSOR, RoHS</t>
  </si>
  <si>
    <t>150C-UA-.2-C SENSOR, RoHS</t>
  </si>
  <si>
    <t>771048C</t>
  </si>
  <si>
    <t>150C-UA-.1-V, RoHS</t>
  </si>
  <si>
    <t>771048D</t>
  </si>
  <si>
    <t>150C-UA-.5-Y, RoHS</t>
  </si>
  <si>
    <t>771048F</t>
  </si>
  <si>
    <t>150C-UA-.1-Y, RoHS</t>
  </si>
  <si>
    <t>771048G</t>
  </si>
  <si>
    <t>150C-UA-RS232-50W-Y, RoHS</t>
  </si>
  <si>
    <t>150W-UA-.2-C SENSOR, RoHS</t>
  </si>
  <si>
    <t>150W-UA-.025-C SENSOR, RoHS</t>
  </si>
  <si>
    <t>771051C</t>
  </si>
  <si>
    <t>150W-UA-.1-C, RoHS</t>
  </si>
  <si>
    <t>771052A</t>
  </si>
  <si>
    <t>150W-UA-.04-C, RoHS</t>
  </si>
  <si>
    <t>771052B</t>
  </si>
  <si>
    <t>150W-UA-RS232-Y, RoHS</t>
  </si>
  <si>
    <t>771052D</t>
  </si>
  <si>
    <t>150W-UA-RS232-YC, RoHS</t>
  </si>
  <si>
    <t>771055A</t>
  </si>
  <si>
    <t>150W-UAU-100W-Y, RoHS</t>
  </si>
  <si>
    <t>F150A-BNC-C SENSOR, RoHS</t>
  </si>
  <si>
    <t>771211A</t>
  </si>
  <si>
    <t>F150A-BNC-C-v2, RoHS</t>
  </si>
  <si>
    <t>150C-A-1-Y-30-ROHS SENSOR, RoHS</t>
  </si>
  <si>
    <t>150W-LLI-BNC-Y-V1 SENSOR, RoHS</t>
  </si>
  <si>
    <t>771829A</t>
  </si>
  <si>
    <t>LMN SA-1033830 P.METER ND-YAG FINAL RoHS</t>
  </si>
  <si>
    <t>771830A</t>
  </si>
  <si>
    <t>150W-LLI-BNC-Y-V2, RoHS</t>
  </si>
  <si>
    <t>771833A</t>
  </si>
  <si>
    <t>150W-LLI-BNC-.15-Y-V1, RoHS</t>
  </si>
  <si>
    <t>771834A</t>
  </si>
  <si>
    <t>150W-LLI-BNC-Y-V2-PST, RoHS</t>
  </si>
  <si>
    <t>30C-A-RS232-VY SENSOR, RoHS</t>
  </si>
  <si>
    <t>773013B</t>
  </si>
  <si>
    <t>30C-A-RS232-Y SENSOR, RoHS</t>
  </si>
  <si>
    <t>L30C-UA-RS232-YV SENSOR, RoHS</t>
  </si>
  <si>
    <t>L30C-UA-RS232-30_5W-Y SENSOR, RoHS</t>
  </si>
  <si>
    <t>773015C</t>
  </si>
  <si>
    <t>L30C-UA-1-355 SENSOR, RoHS</t>
  </si>
  <si>
    <t>773015D</t>
  </si>
  <si>
    <t>L30C-UA-.4-Y SENSOR, RoHS</t>
  </si>
  <si>
    <t>773015E</t>
  </si>
  <si>
    <t>L30C-UA-.1-V SENSOR, RoHS</t>
  </si>
  <si>
    <t>L30C-UA-.2_2-355 Head, RoHS</t>
  </si>
  <si>
    <t>30C-UA-RS232-C SENSOR, RoHS</t>
  </si>
  <si>
    <t>30C-UA-RS232-C-30_10 SENSOR, RoHS</t>
  </si>
  <si>
    <t>773016D</t>
  </si>
  <si>
    <t>30C-UA-1-RS232-Y, RoHS</t>
  </si>
  <si>
    <t>773016G</t>
  </si>
  <si>
    <t>30C-UA-RS232(J)-YV, RoHS</t>
  </si>
  <si>
    <t>L30C-UA-RS232-D9-Y SENSOR, RoHS</t>
  </si>
  <si>
    <t>L30A-10mm-UA-.3-V-SPLT, RoHS</t>
  </si>
  <si>
    <t>773019A</t>
  </si>
  <si>
    <t>L30C-UA-RS232-15W-V-D9, RoHS</t>
  </si>
  <si>
    <t>773020A</t>
  </si>
  <si>
    <t>30C-UAU-355, RoHS</t>
  </si>
  <si>
    <t>773021A</t>
  </si>
  <si>
    <t>30C-HP-20-BNC, RoHS</t>
  </si>
  <si>
    <t>773022A</t>
  </si>
  <si>
    <t>L30A-10mm-UA-.5-193, RoHS</t>
  </si>
  <si>
    <t>773024A</t>
  </si>
  <si>
    <t>L30C-UAU-30W-Y, RoHS</t>
  </si>
  <si>
    <t>773029A</t>
  </si>
  <si>
    <t>30C-UA-.2_2-355-1m, RoHS</t>
  </si>
  <si>
    <t>150W-A-.1-Y SENSOR, RoHS</t>
  </si>
  <si>
    <t>773230D</t>
  </si>
  <si>
    <t>150W-A-.1-V SENSOR, RoHS</t>
  </si>
  <si>
    <t>150W-A-.1-V-KAT SENSOR, RoHS</t>
  </si>
  <si>
    <t>150W-A-1-V-30-KAT SENSOR, RoHS</t>
  </si>
  <si>
    <t>773233A</t>
  </si>
  <si>
    <t>150W-A-.4-V-KAT SENSOR, RoHS</t>
  </si>
  <si>
    <t>773234A</t>
  </si>
  <si>
    <t>150W-A-.4-EX-KAT SENSOR, RoHS</t>
  </si>
  <si>
    <t>773301B</t>
  </si>
  <si>
    <t>L30C-A-.4-C SENSOR, RoHS</t>
  </si>
  <si>
    <t>773302A</t>
  </si>
  <si>
    <t>L30C-A-.1-C SENSOR, RoHS</t>
  </si>
  <si>
    <t>L30C-A-.1-Y SENSOR, RoHS</t>
  </si>
  <si>
    <t>773436A</t>
  </si>
  <si>
    <t>L30A-EX-DISC-SH-PHL, RoHS</t>
  </si>
  <si>
    <t>773437A</t>
  </si>
  <si>
    <t>L30C-BNC, RoHS</t>
  </si>
  <si>
    <t>773446A</t>
  </si>
  <si>
    <t>L30W-HD-A-TR-.2-C-10ms SENSOR, RoHS</t>
  </si>
  <si>
    <t>773447A</t>
  </si>
  <si>
    <t>L75W-HD-A-.1-C-10ms, RoHS</t>
  </si>
  <si>
    <t>L30A-10MM-SH-1M, RoHS</t>
  </si>
  <si>
    <t>L30A-8.7mm-SH-Y-KLA, RoHS</t>
  </si>
  <si>
    <t>773487A</t>
  </si>
  <si>
    <t>L30A-10mm-UA-1-UV-3mFL, RoHS</t>
  </si>
  <si>
    <t>773488A</t>
  </si>
  <si>
    <t>L30A-KLA2-SH-YV-2.5m, RoHS</t>
  </si>
  <si>
    <t>773506A</t>
  </si>
  <si>
    <t>L150W-A-.02-Y-300-LP SENSOR, RoHS</t>
  </si>
  <si>
    <t>L250W-A-.04-C SENSOR, RoHS</t>
  </si>
  <si>
    <t>773510B</t>
  </si>
  <si>
    <t>L250W-A-.04-Y SENSOR, RoHS</t>
  </si>
  <si>
    <t>773510C</t>
  </si>
  <si>
    <t>L250W-A-.04-980 SENSOR, RoHS</t>
  </si>
  <si>
    <t>773513A</t>
  </si>
  <si>
    <t>L150W-A-.1-Y SENSOR, RoHS</t>
  </si>
  <si>
    <t>773516A</t>
  </si>
  <si>
    <t>FL300A-BNC+SH-Y SENSOR, RoHS</t>
  </si>
  <si>
    <t>773517A</t>
  </si>
  <si>
    <t>L150C-A-C-300-RS232 SENSOR, RoHS</t>
  </si>
  <si>
    <t>L150C-UA-RS232-Y SENSOR, RoHS</t>
  </si>
  <si>
    <t>L150C-UA-RS232-V SENSOR, RoHS</t>
  </si>
  <si>
    <t>L150C-UA-RS232-808 SENSOR, RoHS</t>
  </si>
  <si>
    <t>L150C-UA-.04-Y SENSOR, RoHS</t>
  </si>
  <si>
    <t>773519E</t>
  </si>
  <si>
    <t>L150C-UA-.1-V SENSOR, RoHS</t>
  </si>
  <si>
    <t>L150C-UA-2(J)-Y, RoHS</t>
  </si>
  <si>
    <t>773520A</t>
  </si>
  <si>
    <t>FL300A-SH-Y-SPLT-21M, RoHS</t>
  </si>
  <si>
    <t>FL300A-BNC+SH-Y-SPLT21m, RoHS</t>
  </si>
  <si>
    <t>FL300A-BNC+SH-Y-SPLT1.5m, RoHS</t>
  </si>
  <si>
    <t>L300W-UA-.025-Y SENSOR, RoHS</t>
  </si>
  <si>
    <t>L300W-UA-RS232-Y SENSOR, RoHS</t>
  </si>
  <si>
    <t>FL250A-BNC-C SENSOR, RoHS</t>
  </si>
  <si>
    <t>F300A-SH-EOS, RoHS</t>
  </si>
  <si>
    <t>L150W-A-.1-TR SENSOR (ID# 346432), RoHS</t>
  </si>
  <si>
    <t>773603A</t>
  </si>
  <si>
    <t>L40W-A-.2-TR-V1 SENSOR (ID# 0360671), Ro</t>
  </si>
  <si>
    <t>L40W-A-ST-.2-TR SENSOR, RoHS</t>
  </si>
  <si>
    <t>L40C-A-.4-C-TR SENSOR, RoHS</t>
  </si>
  <si>
    <t>L40W-A-.2-TR-V2 PST, RoHS</t>
  </si>
  <si>
    <t>774001A</t>
  </si>
  <si>
    <t>L650W-CU-3M-SH, RoHS</t>
  </si>
  <si>
    <t>774003A</t>
  </si>
  <si>
    <t>1000W-A-.01-Y, RoHS</t>
  </si>
  <si>
    <t>1000W-A-.01-C SENSOR, RoHS</t>
  </si>
  <si>
    <t>774004A</t>
  </si>
  <si>
    <t>5000W-A-.002-C SENSOR, RoHS</t>
  </si>
  <si>
    <t>L250W-VACUUM-SH SENSOR, RoHS</t>
  </si>
  <si>
    <t>774016A</t>
  </si>
  <si>
    <t>L300(400)W-UA-RS232-C SENSOR, RoHS</t>
  </si>
  <si>
    <t>FL250A-EX-UA-RS232-248, RoHS</t>
  </si>
  <si>
    <t>100C-UA-.04-Y SENSOR, RoHS</t>
  </si>
  <si>
    <t>774019B</t>
  </si>
  <si>
    <t>100C-UA-RS232-Y SENSOR, RoHS</t>
  </si>
  <si>
    <t>774019C</t>
  </si>
  <si>
    <t>100C-UA-.1-Y SENSOR, RoHS</t>
  </si>
  <si>
    <t>100C-UA-.25-BNC-Y SENSOR, RoHS</t>
  </si>
  <si>
    <t>774025A</t>
  </si>
  <si>
    <t>30(150)A-FS-IPL-SH, RoHS</t>
  </si>
  <si>
    <t>774029A</t>
  </si>
  <si>
    <t>30(150)A-LP1-GBM, RoHS</t>
  </si>
  <si>
    <t>5000W-SH-Y-25m, RoHS</t>
  </si>
  <si>
    <t>774040A</t>
  </si>
  <si>
    <t>30A-SH-11.5M-SPLT SENSOR, RoHS</t>
  </si>
  <si>
    <t>774041A</t>
  </si>
  <si>
    <t>30A-SH-10M-VY SENSOR, RoHS</t>
  </si>
  <si>
    <t>30A-SH-RAD, RoHS</t>
  </si>
  <si>
    <t>100C-SH-LP1-YV, RoHS</t>
  </si>
  <si>
    <t>30A-PHL-SH, RoHS</t>
  </si>
  <si>
    <t>5000(6000)W-UA-.002-Y, RoHS</t>
  </si>
  <si>
    <t>919P-250-35 Therm, 250 W, 35mm</t>
  </si>
  <si>
    <t>774053A</t>
  </si>
  <si>
    <t>919P-030-18 Therm, 30 W, 18mm</t>
  </si>
  <si>
    <t>919P-050-18HP Therm, 50 W, 18mm, HP</t>
  </si>
  <si>
    <t>919P-003-10 Therm, 3 W, 10mm</t>
  </si>
  <si>
    <t>RN SENSOR STD</t>
  </si>
  <si>
    <t>919P-050-26 Therm, 50 W, 26mm</t>
  </si>
  <si>
    <t>919P-5KW-50 Therm, 5 KW, 50mm</t>
  </si>
  <si>
    <t>919P-150-26 Therm, 150 W, 26mm</t>
  </si>
  <si>
    <t>919P-010-16 Therm, 10 W, 16mm</t>
  </si>
  <si>
    <t>919P-040-50 Therm, 40 W, 50mm</t>
  </si>
  <si>
    <t>3A-SH-LAF, RoHS</t>
  </si>
  <si>
    <t>2A-V1-SH, RoHS</t>
  </si>
  <si>
    <t>774205A</t>
  </si>
  <si>
    <t>3A-FS-SH-10RBT, RoHS</t>
  </si>
  <si>
    <t>774206A</t>
  </si>
  <si>
    <t>L40A-TEC-SH, RoHS</t>
  </si>
  <si>
    <t>3A-LAF-SH-7.5m, RoHS</t>
  </si>
  <si>
    <t>3A-TEC-B-SH, RoHS</t>
  </si>
  <si>
    <t>774208AU</t>
  </si>
  <si>
    <t>3A-TEC-B-SH-Uncalibrated, RoHS</t>
  </si>
  <si>
    <t>3A-TEC-V-SH, RoHS</t>
  </si>
  <si>
    <t>774209AU</t>
  </si>
  <si>
    <t>3A-TEC-V-SH-Uncalibrated, RoHS</t>
  </si>
  <si>
    <t>10A-SH-3.5m, RoHS</t>
  </si>
  <si>
    <t>3A-P-FS-SH-488, RoHS</t>
  </si>
  <si>
    <t>3A-TEC-532-SH, RoHS</t>
  </si>
  <si>
    <t>L40(150)A-DB-SH-NS, RoHS</t>
  </si>
  <si>
    <t>L40(150)A-DB-NS-SH-ENR, RoHS</t>
  </si>
  <si>
    <t>774245A</t>
  </si>
  <si>
    <t>L40A-DB-SH-NS, RoHS</t>
  </si>
  <si>
    <t>L40(150)A-SH-SPLT, RoHS</t>
  </si>
  <si>
    <t>L40(150)A-LP1-MLP, RoHS</t>
  </si>
  <si>
    <t>30A-SH-V1-1m-SPLT, RoHS</t>
  </si>
  <si>
    <t>10A-SH-V1.1-1m-SPLT, RoHS</t>
  </si>
  <si>
    <t>10(12)K-W-SH-V1, RoHS</t>
  </si>
  <si>
    <t>774259A</t>
  </si>
  <si>
    <t>10K-W-SH-V1-5KJ-5m-Y, RoHS</t>
  </si>
  <si>
    <t>L1500W-LP-SH-3KJ-5M SENSOR, RoHS</t>
  </si>
  <si>
    <t>774265A</t>
  </si>
  <si>
    <t>L250W-20mm-UA-.04-C SENSOR, RoHS</t>
  </si>
  <si>
    <t>30A-N-SH-Y-SPLT SENSOR RoHS</t>
  </si>
  <si>
    <t>FL250A-LP1-DIF-CYN SENSOR, RoHS</t>
  </si>
  <si>
    <t>L1500W-UA-.003-Y SENSOR, RoHS</t>
  </si>
  <si>
    <t>L250W-UA-RE-.04-Y SENSOR, RoHS</t>
  </si>
  <si>
    <t>L50(300)A-L-SH, RoHS</t>
  </si>
  <si>
    <t>L250W-UA-RS232-Y SENSOR, RoHS</t>
  </si>
  <si>
    <t>L50(300)A-IPL-SH-SRPL, RoHS</t>
  </si>
  <si>
    <t>FL250A-LP1-DIF-CYN-V1, RoHS</t>
  </si>
  <si>
    <t>L1500W-DIF-UA-.003-Y, RoHS</t>
  </si>
  <si>
    <t>774278A</t>
  </si>
  <si>
    <t>LL25K-W, RoHS</t>
  </si>
  <si>
    <t>774279A</t>
  </si>
  <si>
    <t>FL250A-BB-50-Y-SPLT, RoHS</t>
  </si>
  <si>
    <t>L1500W-LP1-UA-.003-Y, RoHS</t>
  </si>
  <si>
    <t>FL250A-LP1-DIF-CYN-V2, RoHS</t>
  </si>
  <si>
    <t>774289A</t>
  </si>
  <si>
    <t>100K-W, RoHS</t>
  </si>
  <si>
    <t>2A-UA-RS232-Y SENSOR RoHS</t>
  </si>
  <si>
    <t>3A-UA-RS232-355 SENSOR, RoHS</t>
  </si>
  <si>
    <t>774413B</t>
  </si>
  <si>
    <t>3A-UA-RS232-248 SENSOR, RoHS</t>
  </si>
  <si>
    <t>774413C</t>
  </si>
  <si>
    <t>3A-UA-RS232-Y2 SENSOR, RoHS</t>
  </si>
  <si>
    <t>774413D</t>
  </si>
  <si>
    <t>3A-UA-RS232-C SENSOR, RoHS</t>
  </si>
  <si>
    <t>774413E</t>
  </si>
  <si>
    <t>3A-UA-RS232-C2, RoHS</t>
  </si>
  <si>
    <t>774414A</t>
  </si>
  <si>
    <t>2A-V2-UA-RS232-V, RoHS</t>
  </si>
  <si>
    <t>774415A</t>
  </si>
  <si>
    <t>3A-UA-RS232-AO-V-FC, RoHS</t>
  </si>
  <si>
    <t>775001B</t>
  </si>
  <si>
    <t>COMET-10K-RS232-Y Assembly, RoHS</t>
  </si>
  <si>
    <t>COMET-100 ASSEMBLY, RoHS</t>
  </si>
  <si>
    <t>COMET-1K-RFN ASSEMBLY, RoHS</t>
  </si>
  <si>
    <t>COMET-100-RFN ASSEMBLY, RoHS</t>
  </si>
  <si>
    <t>COMET-IPL-CDN-39x33 ASSEMBLY, RoHS</t>
  </si>
  <si>
    <t>775008A</t>
  </si>
  <si>
    <t>COMET-IPL-FIL-15x39 ASSEMBLY, RoHS</t>
  </si>
  <si>
    <t>776020A</t>
  </si>
  <si>
    <t>PD300-3W-PH SENSOR, RoHS</t>
  </si>
  <si>
    <t>PD300-PXR-UA-RS232-185-250 SENSOR, RoHS</t>
  </si>
  <si>
    <t>776037B</t>
  </si>
  <si>
    <t>PD300-PXR-UA-RS232-185-250-V2 SENSOR, Ro</t>
  </si>
  <si>
    <t>PD300-PXR-UA-RS232-532 SENSOR, RoHS</t>
  </si>
  <si>
    <t>776039A</t>
  </si>
  <si>
    <t>PD300S-UA-RS232-CDT, RoHS</t>
  </si>
  <si>
    <t>PD300BB-SQ-SH, RoHS</t>
  </si>
  <si>
    <t>PD300UV-S-UA-50-355, RoHS</t>
  </si>
  <si>
    <t>PD300-CIE-SH-10m, RoHS</t>
  </si>
  <si>
    <t>776043A</t>
  </si>
  <si>
    <t>PD300-PXR-UA-RS232-532-V2 SENSOR, RoHS</t>
  </si>
  <si>
    <t>776044A</t>
  </si>
  <si>
    <t>PD300-3W-UA-RS232-NIR, RoHS</t>
  </si>
  <si>
    <t>776047A</t>
  </si>
  <si>
    <t>PD300S-UAU-RS232-633, RoHS</t>
  </si>
  <si>
    <t>PD300R-TLS, RoHS</t>
  </si>
  <si>
    <t>776049AU</t>
  </si>
  <si>
    <t>PD300R-TLS-Uncalibrated, RoHS</t>
  </si>
  <si>
    <t>776049A-US</t>
  </si>
  <si>
    <t>PD300R-TLS, RoHS - Made in USA</t>
  </si>
  <si>
    <t>776051A</t>
  </si>
  <si>
    <t>PD300R-UA-200, RoHS</t>
  </si>
  <si>
    <t>PD300UV-UA-RS232-266-AMAT, RoHS</t>
  </si>
  <si>
    <t>PD200-SH-PRC RoHS</t>
  </si>
  <si>
    <t>PD200W-SH, RoHS</t>
  </si>
  <si>
    <t>776102A</t>
  </si>
  <si>
    <t>PD200-SH-V2 SENSOR OEM, RoHS</t>
  </si>
  <si>
    <t>776103A</t>
  </si>
  <si>
    <t>PD200-FL-NC, RoHS</t>
  </si>
  <si>
    <t>776201A</t>
  </si>
  <si>
    <t>BC20-4WL-SH SENSOR, RoHS</t>
  </si>
  <si>
    <t>776202B</t>
  </si>
  <si>
    <t>BC100-SH-532-405 SENSOR, RoHS</t>
  </si>
  <si>
    <t>BC20-SH-SBL-V2, RoHS</t>
  </si>
  <si>
    <t>PD10-pJ-SH-193, RoHS</t>
  </si>
  <si>
    <t>PD10-SH-V2-532, RoHS</t>
  </si>
  <si>
    <t>3A-IS-SH-405, RoHS</t>
  </si>
  <si>
    <t>778003A</t>
  </si>
  <si>
    <t>PE25-A-DIF-.8-600, RoHS</t>
  </si>
  <si>
    <t>PE10-OEM-ER-LFT SENSOR, RoHS</t>
  </si>
  <si>
    <t>PE10-S-2.1 SENSOR, RoHS</t>
  </si>
  <si>
    <t>PE10-U-LFT-193-V2, RoHS</t>
  </si>
  <si>
    <t>PE25-A-DIF-Y-100-F, RoHS</t>
  </si>
  <si>
    <t>778043A</t>
  </si>
  <si>
    <t>PE25-S-U-193-SMA-V2, RoHS</t>
  </si>
  <si>
    <t>778044A</t>
  </si>
  <si>
    <t>PE50-100uS-SH-V2, RoHS</t>
  </si>
  <si>
    <t>PE25-A-193-EP-SH, RoHS</t>
  </si>
  <si>
    <t>778050A</t>
  </si>
  <si>
    <t>PE50-S-2100 SENSOR, RoHS</t>
  </si>
  <si>
    <t>778051A</t>
  </si>
  <si>
    <t>PE25-S-2100 SENSOR, RoHS</t>
  </si>
  <si>
    <t>778052A</t>
  </si>
  <si>
    <t>PE25-S-DIF-2100 SENSOR, RoHS</t>
  </si>
  <si>
    <t>778053A</t>
  </si>
  <si>
    <t>PE50-S-DIF-2100 SENSOR, RoHS</t>
  </si>
  <si>
    <t>778100A</t>
  </si>
  <si>
    <t>PE50-1000-WVL, RoHS</t>
  </si>
  <si>
    <t>PE50U-1000-.4M SENSOR, RoHS</t>
  </si>
  <si>
    <t>PE10-SH-V2-6M, RoHS</t>
  </si>
  <si>
    <t>PE10-SH-V2-7.5RBT, RoHS</t>
  </si>
  <si>
    <t>PE10-SH-V2-6M-RBT, RoHS</t>
  </si>
  <si>
    <t>778112A</t>
  </si>
  <si>
    <t>PE50U-SH-V2, RoHS</t>
  </si>
  <si>
    <t>778114A</t>
  </si>
  <si>
    <t>PE50-1000-.4m-308, RoHS</t>
  </si>
  <si>
    <t>778115A</t>
  </si>
  <si>
    <t>PE25-SH-V2-5m, RoHS</t>
  </si>
  <si>
    <t>778121A</t>
  </si>
  <si>
    <t>PE50HD-SH-248, RoHS</t>
  </si>
  <si>
    <t>778121B</t>
  </si>
  <si>
    <t>PE50HD-SH-193+248, RoHS</t>
  </si>
  <si>
    <t>778123A</t>
  </si>
  <si>
    <t>PE10-SH-V2-8M, RoHS</t>
  </si>
  <si>
    <t>778124A</t>
  </si>
  <si>
    <t>PE25-SH-V2-12.5m, RoHS</t>
  </si>
  <si>
    <t>778126A</t>
  </si>
  <si>
    <t>PE25-SH-V2-10+2.5RBT, RoHS</t>
  </si>
  <si>
    <t>PE50-DIF-SH-HCO, RoHS</t>
  </si>
  <si>
    <t>778132A</t>
  </si>
  <si>
    <t>PE50BB-SH-SAAB SENSOR, RoHS</t>
  </si>
  <si>
    <t>PE25BB-DIF-SH-TRF, RoHS</t>
  </si>
  <si>
    <t>PE9-S-U-RE-SH-193, RoHS</t>
  </si>
  <si>
    <t>PE10-U-LFT-RE-SH-193, RoHS</t>
  </si>
  <si>
    <t>PE10-SH-V2-10RBT, RoHS</t>
  </si>
  <si>
    <t>PE25-DIF-SH-LMN, RoHS</t>
  </si>
  <si>
    <t>PE50U-1000-.4M-MC SENSOR, RoHS</t>
  </si>
  <si>
    <t>778140AU</t>
  </si>
  <si>
    <t>PE50U-1000-.4M-MC-Uncalibrated, RoHS</t>
  </si>
  <si>
    <t>PE9-S-U-RE-193-12mm, RoHS</t>
  </si>
  <si>
    <t>778142A</t>
  </si>
  <si>
    <t>PE50BF-DIF-RS232-V-2.5m, RoHS</t>
  </si>
  <si>
    <t>778143A</t>
  </si>
  <si>
    <t>PE10-C-RS232-532, RoHS</t>
  </si>
  <si>
    <t>778145A</t>
  </si>
  <si>
    <t>PE50BF-DIF-RS232-532-AMAT, RoHS</t>
  </si>
  <si>
    <t>778146A</t>
  </si>
  <si>
    <t>PE10-C-RS232-532-AMAT, RoHS</t>
  </si>
  <si>
    <t>778146B</t>
  </si>
  <si>
    <t>778150A</t>
  </si>
  <si>
    <t>PE10C-VSC-Y-SH, RoHS</t>
  </si>
  <si>
    <t>PE50BF-DIF-RS232-532-V1-AMAT, RoHS</t>
  </si>
  <si>
    <t>778415B</t>
  </si>
  <si>
    <t>oops</t>
  </si>
  <si>
    <t>7788134A</t>
  </si>
  <si>
    <t>need to define</t>
  </si>
  <si>
    <t>PE10-U-LFT-193 Disc Assy, RoHS</t>
  </si>
  <si>
    <t>792251A</t>
  </si>
  <si>
    <t>FL500A Disc (154) PST, RoHS</t>
  </si>
  <si>
    <t>7E14005A</t>
  </si>
  <si>
    <t>Nova Battery Kit, RoHS</t>
  </si>
  <si>
    <t>7E14007A</t>
  </si>
  <si>
    <t>Vega/NovaII/Quasar Battery Kit, RoHS</t>
  </si>
  <si>
    <t>7F01235A</t>
  </si>
  <si>
    <t>IR Laser Phosphor Glass, RoHS</t>
  </si>
  <si>
    <t>7N0640A</t>
  </si>
  <si>
    <t>20C-UAS-RS232-C, RoHS</t>
  </si>
  <si>
    <t>7N0640B</t>
  </si>
  <si>
    <t>20C-UAS-1-C, RoHS</t>
  </si>
  <si>
    <t>7N0640C</t>
  </si>
  <si>
    <t>20C-UAS-1-U, RoHS</t>
  </si>
  <si>
    <t>7N0640D</t>
  </si>
  <si>
    <t>20C-UAS-.4-C, RoHS</t>
  </si>
  <si>
    <t>7N0640G</t>
  </si>
  <si>
    <t>20C-UAS-.5-C, RoHS</t>
  </si>
  <si>
    <t>7N0640H</t>
  </si>
  <si>
    <t>20C-UAS-1-V, RoHS</t>
  </si>
  <si>
    <t>7N0640I</t>
  </si>
  <si>
    <t>20C-UAS-.4-Y, RoHS</t>
  </si>
  <si>
    <t>7N0640L</t>
  </si>
  <si>
    <t>20C-UAS-4J-NIR, RoHS</t>
  </si>
  <si>
    <t>7N0640N</t>
  </si>
  <si>
    <t>20C-UAS-RS232-4W-V, RoHS</t>
  </si>
  <si>
    <t>20C-UAS-.2_2-C , RoHS</t>
  </si>
  <si>
    <t>7N0640V</t>
  </si>
  <si>
    <t>20C-UAS-1-355, RoHS</t>
  </si>
  <si>
    <t>7N0640Z</t>
  </si>
  <si>
    <t>20C-UAS-20-V, RoHS</t>
  </si>
  <si>
    <t>7N0641A</t>
  </si>
  <si>
    <t>20C-UAS-RS232-355-5m, RoHS</t>
  </si>
  <si>
    <t>7N0644B</t>
  </si>
  <si>
    <t>20C-UAS-2_20-Y-3m, RoHS</t>
  </si>
  <si>
    <t>7N0645A</t>
  </si>
  <si>
    <t>20C-UAS-RS232-V-5m, RoHS</t>
  </si>
  <si>
    <t>7N0648A</t>
  </si>
  <si>
    <t>20C-UAS-RS232-5-U-3m, RoHS</t>
  </si>
  <si>
    <t>7N0652A</t>
  </si>
  <si>
    <t>20C-UA-.2_2-C-EXRE, RoHS</t>
  </si>
  <si>
    <t>7N0658A</t>
  </si>
  <si>
    <t>20C-UAS-RS232-1-ERB, RoHS</t>
  </si>
  <si>
    <t>7N0674A</t>
  </si>
  <si>
    <t>20C-S-SH-H9CM-AF-Y, RoHS</t>
  </si>
  <si>
    <t>PL05 finish PD Head</t>
  </si>
  <si>
    <t>7N1048N</t>
  </si>
  <si>
    <t>150C-UA-.04-50W-Y, RoHS</t>
  </si>
  <si>
    <t>7N1052E</t>
  </si>
  <si>
    <t>150W-UA-RS232-.1-1-YV, RoHS</t>
  </si>
  <si>
    <t>7N1061B</t>
  </si>
  <si>
    <t>150C-UA-RS232-70W-Y-FL, RoHS</t>
  </si>
  <si>
    <t>7N1062A</t>
  </si>
  <si>
    <t>150C-UA-RS232-Y, RoHS</t>
  </si>
  <si>
    <t>7N1062B</t>
  </si>
  <si>
    <t>150C-UA-.1_.5-Y, RoHS</t>
  </si>
  <si>
    <t>7N1064A</t>
  </si>
  <si>
    <t>150C-UA-.2-Y-FL, RoHS</t>
  </si>
  <si>
    <t>7N1066A</t>
  </si>
  <si>
    <t>150C-SH-YV-N-3m, RoHS</t>
  </si>
  <si>
    <t>7N1073A</t>
  </si>
  <si>
    <t>150C-UAS-1-ML-Y, RoHS</t>
  </si>
  <si>
    <t>7N1082A</t>
  </si>
  <si>
    <t>10W-GE-SH, RoHS</t>
  </si>
  <si>
    <t>7N1094A</t>
  </si>
  <si>
    <t>150C-LP2-UAF-RS232-400-800, RoHS</t>
  </si>
  <si>
    <t>7N1212A</t>
  </si>
  <si>
    <t>F150A-BB-26-BNC-C, RoHS</t>
  </si>
  <si>
    <t>7N1837A</t>
  </si>
  <si>
    <t>150W-LLI-BNC-Y-V3, RoHS</t>
  </si>
  <si>
    <t>7N3015J</t>
  </si>
  <si>
    <t>L30C-UA-.1-C, RoHS</t>
  </si>
  <si>
    <t>7N3015U</t>
  </si>
  <si>
    <t>L30C-UA-.1-Y, RoHS</t>
  </si>
  <si>
    <t>7N3016I</t>
  </si>
  <si>
    <t>30C-UA-RS232-355, RoHS</t>
  </si>
  <si>
    <t>7N3020B</t>
  </si>
  <si>
    <t>30C-UAU-V, RoHS</t>
  </si>
  <si>
    <t>7N3020F</t>
  </si>
  <si>
    <t>30C-UAU-700-785, RoHS</t>
  </si>
  <si>
    <t>7N3031A</t>
  </si>
  <si>
    <t>30CF-UA-.2_2-VY, RoHS</t>
  </si>
  <si>
    <t>7N3032A</t>
  </si>
  <si>
    <t>L30A-10mm-UA-1-C-RE, RoHS</t>
  </si>
  <si>
    <t>7N3032B</t>
  </si>
  <si>
    <t>L30A-10mm-UA-.2-C-RE, RoHS</t>
  </si>
  <si>
    <t>7N3033A</t>
  </si>
  <si>
    <t>L30C-UA-RS232(J)-Y, RoHS</t>
  </si>
  <si>
    <t>L30C-UA-RS232-D9-Y, RoHS</t>
  </si>
  <si>
    <t>7N3049A</t>
  </si>
  <si>
    <t>30C-AMT-UAB-V, RoHS</t>
  </si>
  <si>
    <t>7N3051A</t>
  </si>
  <si>
    <t>L30C-UA-RS232-1.94, RoHS</t>
  </si>
  <si>
    <t>7N3052A</t>
  </si>
  <si>
    <t>L30C-EX-UAU-100W, RoHS</t>
  </si>
  <si>
    <t>7N3438A</t>
  </si>
  <si>
    <t>L30C-SH-Y-3m, RoHS</t>
  </si>
  <si>
    <t>7N3438B</t>
  </si>
  <si>
    <t>L30C-SH-C-3m, RoHS</t>
  </si>
  <si>
    <t>7N3454A</t>
  </si>
  <si>
    <t>L50C-AXL-UAF-RS232-C, RoHS</t>
  </si>
  <si>
    <t>7N3455A</t>
  </si>
  <si>
    <t>L30A-LP2-13mm-SH-KT, RoHS</t>
  </si>
  <si>
    <t>7N3491A</t>
  </si>
  <si>
    <t>L30A-10mm-6m, RoHS</t>
  </si>
  <si>
    <t>7N3529A</t>
  </si>
  <si>
    <t>L150C-UA-RS232(J)-Y-IPL, RoHS</t>
  </si>
  <si>
    <t>7N3537A</t>
  </si>
  <si>
    <t>L150C-UAF-RS232-1kJ-LP2, RoHS</t>
  </si>
  <si>
    <t>7N3538A</t>
  </si>
  <si>
    <t>L300W-LP2-UA-RS232-Y, RoHS</t>
  </si>
  <si>
    <t>7N3610A</t>
  </si>
  <si>
    <t>L250W-UA-.09-TR-Cu, RoHS</t>
  </si>
  <si>
    <t>7N4069A</t>
  </si>
  <si>
    <t>100C-UA-50-355-RE, RoHS</t>
  </si>
  <si>
    <t>7N4071B</t>
  </si>
  <si>
    <t>30A-BB-18-BSCI, RoHS</t>
  </si>
  <si>
    <t>L100C-BB-120-SH-Y, RoHS</t>
  </si>
  <si>
    <t>7N4076A</t>
  </si>
  <si>
    <t>919P-600-65 Therm, 600 W, 65mm</t>
  </si>
  <si>
    <t>7N4077A</t>
  </si>
  <si>
    <t>5KW-LP1-VAC-10m-SPLT, RoHS</t>
  </si>
  <si>
    <t>7N4080A</t>
  </si>
  <si>
    <t>1200WP-BB-34-UA-.0075-Y+Protec Hous.RoHS</t>
  </si>
  <si>
    <t>7N4082A</t>
  </si>
  <si>
    <t>FL200A-LP2-120-SH, RoHS</t>
  </si>
  <si>
    <t>7N4204B</t>
  </si>
  <si>
    <t>2A-V1-SH-VYC, RoHS</t>
  </si>
  <si>
    <t>7N4216B</t>
  </si>
  <si>
    <t>3A-SH-Y, RoHS</t>
  </si>
  <si>
    <t>7N4216C</t>
  </si>
  <si>
    <t>3A-SH-TCL, RoHS</t>
  </si>
  <si>
    <t>7N4216CU</t>
  </si>
  <si>
    <t>3A-SH-TCL-Uncalibrated, RoHS</t>
  </si>
  <si>
    <t>7N4217A</t>
  </si>
  <si>
    <t>L40A-UAU-Y, RoHS</t>
  </si>
  <si>
    <t>7N4253A</t>
  </si>
  <si>
    <t>L40(150)A-CUT, RoHS</t>
  </si>
  <si>
    <t>7N4253AU</t>
  </si>
  <si>
    <t>L40(150)A-CUT-Uncalibrated</t>
  </si>
  <si>
    <t>7N4271D</t>
  </si>
  <si>
    <t>L250W-UA-.02-C, RoHS</t>
  </si>
  <si>
    <t>7N4293A</t>
  </si>
  <si>
    <t>BD10K-W-CMR, RoHS</t>
  </si>
  <si>
    <t>7N4297A</t>
  </si>
  <si>
    <t>F150A-SH-SPLT-Y, RoHS</t>
  </si>
  <si>
    <t>7N4298A</t>
  </si>
  <si>
    <t>50A-BB-UA-RS232-YV-D9, RoHS</t>
  </si>
  <si>
    <t>7N4300A</t>
  </si>
  <si>
    <t>120K-W, RoHS</t>
  </si>
  <si>
    <t>7N4302B</t>
  </si>
  <si>
    <t>10kW-SH-Y-OP, RoHS</t>
  </si>
  <si>
    <t>7N4305A</t>
  </si>
  <si>
    <t>10K-W-UA-.001-Y, RoHS</t>
  </si>
  <si>
    <t>7N4313A</t>
  </si>
  <si>
    <t>10kW-UA-.001-NIRS, RoHS</t>
  </si>
  <si>
    <t>7N4315A</t>
  </si>
  <si>
    <t>50A-UA-RS232-YV-.5m-D9, RoHS</t>
  </si>
  <si>
    <t>7N4317A</t>
  </si>
  <si>
    <t>50(150)A-UA-RS232-VYC-3.5m, RoHS</t>
  </si>
  <si>
    <t>7N4325A</t>
  </si>
  <si>
    <t>L50(300)A-LP2-SPLT-Y, RoHS</t>
  </si>
  <si>
    <t>10K-W-UA-RS232-Y, RoHS</t>
  </si>
  <si>
    <t>7N4331A</t>
  </si>
  <si>
    <t>5000WP-LP2-50</t>
  </si>
  <si>
    <t>7N4343A</t>
  </si>
  <si>
    <t>L40(150)A-LP2-2.1, RoHS</t>
  </si>
  <si>
    <t>7N4351A</t>
  </si>
  <si>
    <t>5000W-BB-SPLT-Y, RoHs</t>
  </si>
  <si>
    <t>7N4352A</t>
  </si>
  <si>
    <t>FL250A-BB-SPLT-YC, RoHS.</t>
  </si>
  <si>
    <t>7N4354A</t>
  </si>
  <si>
    <t>30(150)A-LP2-940-980-2780 RoHS</t>
  </si>
  <si>
    <t>7N4355A</t>
  </si>
  <si>
    <t>L1500W-LP2-UA-.003-Y, RoHS</t>
  </si>
  <si>
    <t>7N4362B</t>
  </si>
  <si>
    <t>F150A-BB-26-UAU-UV, RoHS</t>
  </si>
  <si>
    <t>7N4368A</t>
  </si>
  <si>
    <t>L300W-LP2-SH-Cu, RoHS</t>
  </si>
  <si>
    <t>7N4371A</t>
  </si>
  <si>
    <t>10K-W-SPLT-20m, RoHS</t>
  </si>
  <si>
    <t>7N4376A</t>
  </si>
  <si>
    <t>L40(250)A-LP2-OSC, RoHS</t>
  </si>
  <si>
    <t>7N4377A</t>
  </si>
  <si>
    <t>16K-W-INL-RS232-Y, RoHS</t>
  </si>
  <si>
    <t>7N4378A</t>
  </si>
  <si>
    <t>10K-W-BB-Cu, RoHS</t>
  </si>
  <si>
    <t>7N4380A</t>
  </si>
  <si>
    <t>10K-W-ETH-IP-Y, RoHS</t>
  </si>
  <si>
    <t>7N4381A</t>
  </si>
  <si>
    <t>10K-W-SH-Cu-1.2m, RoHS</t>
  </si>
  <si>
    <t>7N4386A</t>
  </si>
  <si>
    <t>1000W-LP2-SPLT-SH, RoHS</t>
  </si>
  <si>
    <t>7N4389A</t>
  </si>
  <si>
    <t>16K-W-SH-Cu, RoHS</t>
  </si>
  <si>
    <t>7N4398A</t>
  </si>
  <si>
    <t>FL250A-LP2-DIF-CYN, RoHS</t>
  </si>
  <si>
    <t>7N4418A</t>
  </si>
  <si>
    <t>3A-UA-20-V-BNC, RoHS</t>
  </si>
  <si>
    <t>7N4421A</t>
  </si>
  <si>
    <t>3A-SH-GE, RoHS</t>
  </si>
  <si>
    <t>7N4424A</t>
  </si>
  <si>
    <t>3A-UA-RS232-1-UV-3m, RoHS</t>
  </si>
  <si>
    <t>7N4428A</t>
  </si>
  <si>
    <t>3A-UAF-3-C, RoHS</t>
  </si>
  <si>
    <t>7N4453A</t>
  </si>
  <si>
    <t>5000W-BB-ETH-IP-Y, RoHS</t>
  </si>
  <si>
    <t>7N4462A</t>
  </si>
  <si>
    <t>600W-BB-UAE-VY, RoHS</t>
  </si>
  <si>
    <t>7N4463A</t>
  </si>
  <si>
    <t>3A-PF-12-532-808-SH, RoHS</t>
  </si>
  <si>
    <t>7N4464A</t>
  </si>
  <si>
    <t>10K-W-ETH-IP-Y-16b, RoHS</t>
  </si>
  <si>
    <t>7N4478A</t>
  </si>
  <si>
    <t>919P-030-17HD</t>
  </si>
  <si>
    <t>7N4479A</t>
  </si>
  <si>
    <t>10A-UY-SH</t>
  </si>
  <si>
    <t>7N4480A</t>
  </si>
  <si>
    <t>919P-080-17HR</t>
  </si>
  <si>
    <t>7N4481A</t>
  </si>
  <si>
    <t>919P-150-16HR</t>
  </si>
  <si>
    <t>7N4504A</t>
  </si>
  <si>
    <t>Ariel without BT</t>
  </si>
  <si>
    <t>7N4516A</t>
  </si>
  <si>
    <t>30A-BB-18-UY-SH</t>
  </si>
  <si>
    <t>7N4520A</t>
  </si>
  <si>
    <t>L1500W-LP2-Y-3m-SH, RoHS</t>
  </si>
  <si>
    <t>7N4529A</t>
  </si>
  <si>
    <t>50(150)A-515-SH, RoHS</t>
  </si>
  <si>
    <t>7N4537A</t>
  </si>
  <si>
    <t>FL400A-UAF-.01-.1-Y-FL, RoHS</t>
  </si>
  <si>
    <t>10(50)A-QUAD-KLA, RoHS</t>
  </si>
  <si>
    <t>7N4905A</t>
  </si>
  <si>
    <t>PEPS-3-9.5 PPS SENSOR, 3W, 9.5mm</t>
  </si>
  <si>
    <t>7N4906A</t>
  </si>
  <si>
    <t>PEPS-3P-12 PPS SENSOR, 3W, 12mm</t>
  </si>
  <si>
    <t>7N4910A</t>
  </si>
  <si>
    <t>L30C-PPS-RS232-Y, RoHS</t>
  </si>
  <si>
    <t>7N4911A</t>
  </si>
  <si>
    <t>50(150)A-RS232-C-QUAD, RoHS</t>
  </si>
  <si>
    <t>10(50)A-QUAD-KLA-V1, RoHS</t>
  </si>
  <si>
    <t>7N4918A</t>
  </si>
  <si>
    <t>10(50)A-QUAD-KLA-V2, RoHS</t>
  </si>
  <si>
    <t>7N4924A</t>
  </si>
  <si>
    <t>FL250A-50-PPS-C-3.5m-SH, RoHS</t>
  </si>
  <si>
    <t>7N4925A</t>
  </si>
  <si>
    <t>50(150)A-PPS-C-3.5m-SH, RoHS</t>
  </si>
  <si>
    <t>7N4928A</t>
  </si>
  <si>
    <t>FL250A-50-PPS-C-SH, RoHS</t>
  </si>
  <si>
    <t>7N6058A</t>
  </si>
  <si>
    <t>PD300-UV-KT-A-266, RoHS</t>
  </si>
  <si>
    <t>PD300-UV-KT-266-18x18-SH, RoHS</t>
  </si>
  <si>
    <t>7N6061A</t>
  </si>
  <si>
    <t>PD300S-UA-RS232-RE, RoHS</t>
  </si>
  <si>
    <t>7N6065B</t>
  </si>
  <si>
    <t>PD300R-UV-5m-RBT, RoHS</t>
  </si>
  <si>
    <t>7N6068A</t>
  </si>
  <si>
    <t>PD300UV-SH-365-405, RoHS</t>
  </si>
  <si>
    <t>7N6071A</t>
  </si>
  <si>
    <t>PD300-Filter-Out, RoHS</t>
  </si>
  <si>
    <t>7N6072A</t>
  </si>
  <si>
    <t>PD300-UAS-RS232-532-ZS, RoHS</t>
  </si>
  <si>
    <t>7N6075A</t>
  </si>
  <si>
    <t>PD300-UA-RS232-830-635, RoHS</t>
  </si>
  <si>
    <t>7N6077A</t>
  </si>
  <si>
    <t>PD300-UA-RS232-20-200-YV, RoHS</t>
  </si>
  <si>
    <t>7N6078A</t>
  </si>
  <si>
    <t>PD300-UAS-RS232-Y, RoHS</t>
  </si>
  <si>
    <t>7N6080A</t>
  </si>
  <si>
    <t>818-RAD Si Irrad Dos Sensor, 200-850 nm</t>
  </si>
  <si>
    <t>7N6090A</t>
  </si>
  <si>
    <t>PD300-UA-.5-5-50-YV, RoHS</t>
  </si>
  <si>
    <t>RR OOL</t>
  </si>
  <si>
    <t>7N6110A</t>
  </si>
  <si>
    <t>PD300-UV-300-KT-A-266, RoHS</t>
  </si>
  <si>
    <t>7N6130A</t>
  </si>
  <si>
    <t>818-MSCOPE DET, MScope, 350-1100 nm, 1W</t>
  </si>
  <si>
    <t>7N6143A</t>
  </si>
  <si>
    <t>PD300-UAS-5K_50K-Y, RoHS</t>
  </si>
  <si>
    <t>7N6145A</t>
  </si>
  <si>
    <t>PD300UV-S-UAF-RS232-365, RoHS</t>
  </si>
  <si>
    <t>7N6147A</t>
  </si>
  <si>
    <t>PD300R-SH-RBT, RoHS</t>
  </si>
  <si>
    <t>7N6153A</t>
  </si>
  <si>
    <t>818-UV/DB</t>
  </si>
  <si>
    <t>7N6154A</t>
  </si>
  <si>
    <t>818-SL/DB</t>
  </si>
  <si>
    <t>7N6155A</t>
  </si>
  <si>
    <t>818-IR/DB</t>
  </si>
  <si>
    <t>7N6156A</t>
  </si>
  <si>
    <t>818-IG/DB</t>
  </si>
  <si>
    <t>7N6157A</t>
  </si>
  <si>
    <t>818-UV-L-FC/DB</t>
  </si>
  <si>
    <t>7N6158A</t>
  </si>
  <si>
    <t>818-SL-L-FC/DB</t>
  </si>
  <si>
    <t>7N6159A</t>
  </si>
  <si>
    <t>818-IR-L-FC/DB</t>
  </si>
  <si>
    <t>7N6160A</t>
  </si>
  <si>
    <t>818-IG-L-FC/DB</t>
  </si>
  <si>
    <t>7N6161A</t>
  </si>
  <si>
    <t>7N6162A</t>
  </si>
  <si>
    <t>7N6163A</t>
  </si>
  <si>
    <t>7N6164A</t>
  </si>
  <si>
    <t>7N6165A</t>
  </si>
  <si>
    <t>7N6166A</t>
  </si>
  <si>
    <t>7N6167A</t>
  </si>
  <si>
    <t>7N6168A</t>
  </si>
  <si>
    <t>7N6169A</t>
  </si>
  <si>
    <t>7N6170A</t>
  </si>
  <si>
    <t>7N6171A</t>
  </si>
  <si>
    <t>818-ST2/DB</t>
  </si>
  <si>
    <t>7N6172A</t>
  </si>
  <si>
    <t>818-ST2-IR/DB</t>
  </si>
  <si>
    <t>7N6173A</t>
  </si>
  <si>
    <t>818-ST2-UV/DB</t>
  </si>
  <si>
    <t>7N6174A</t>
  </si>
  <si>
    <t>7N6175A</t>
  </si>
  <si>
    <t>7N6176A</t>
  </si>
  <si>
    <t>7N6179A</t>
  </si>
  <si>
    <t>7N6180A</t>
  </si>
  <si>
    <t>7N6181A</t>
  </si>
  <si>
    <t>7N6182A</t>
  </si>
  <si>
    <t>818-RAD-UVA</t>
  </si>
  <si>
    <t>7N6194A</t>
  </si>
  <si>
    <t>818-SL/DB - V2</t>
  </si>
  <si>
    <t>7N6195A</t>
  </si>
  <si>
    <t>818-SL-L-FC/DB-V2</t>
  </si>
  <si>
    <t>7N6196A</t>
  </si>
  <si>
    <t>918D-SL-OD1R-V2</t>
  </si>
  <si>
    <t>7N6197A</t>
  </si>
  <si>
    <t>918D-SL-OD2R-V2</t>
  </si>
  <si>
    <t>7N6198A</t>
  </si>
  <si>
    <t>918D-SL-OD3R-V2</t>
  </si>
  <si>
    <t>BC05-BB-SH-OPS, RoHS</t>
  </si>
  <si>
    <t>7N6205B</t>
  </si>
  <si>
    <t>BC20-SH-650, RoHS</t>
  </si>
  <si>
    <t>PD10-C-L-SH, RoHS</t>
  </si>
  <si>
    <t>7N6213A</t>
  </si>
  <si>
    <t>919E-20U-10-20K PE, 20UJ, 20Khz, 10mm</t>
  </si>
  <si>
    <t>7N6217A</t>
  </si>
  <si>
    <t>PD10-pJ-C-PTFE-SPLT, RoHS</t>
  </si>
  <si>
    <t>7N6218A</t>
  </si>
  <si>
    <t>PD10-pJ-C-RS232-U, RoHS</t>
  </si>
  <si>
    <t>7N6230A</t>
  </si>
  <si>
    <t>BC20-ZBR-SH, RoHS</t>
  </si>
  <si>
    <t>7N6310A</t>
  </si>
  <si>
    <t>819C-IS-5.3 PTFE Integrating Sphere</t>
  </si>
  <si>
    <t>7N6311A</t>
  </si>
  <si>
    <t>819D-IS-5.3 PTFE Integrating Sphere</t>
  </si>
  <si>
    <t>7N6313B</t>
  </si>
  <si>
    <t>IS1.5-VCS-NIR, RoHS</t>
  </si>
  <si>
    <t>7N6314A</t>
  </si>
  <si>
    <t>IS1.5-IRG-FPD, RoHS</t>
  </si>
  <si>
    <t>7N6317A</t>
  </si>
  <si>
    <t>819C-IG-3.3-CAL2</t>
  </si>
  <si>
    <t>7N6318A</t>
  </si>
  <si>
    <t>819C-SL-3.3-CAL2</t>
  </si>
  <si>
    <t>7N6319A</t>
  </si>
  <si>
    <t>819D-IG-3.3-CAL2</t>
  </si>
  <si>
    <t>7N6320A</t>
  </si>
  <si>
    <t>819D-SL-3.3-CAL2</t>
  </si>
  <si>
    <t>7N6321A</t>
  </si>
  <si>
    <t>819C-IS-3.3</t>
  </si>
  <si>
    <t>7N6322A</t>
  </si>
  <si>
    <t>819D-IS-3.3</t>
  </si>
  <si>
    <t>7N6324A</t>
  </si>
  <si>
    <t>819C-IS-2</t>
  </si>
  <si>
    <t>7N6325A</t>
  </si>
  <si>
    <t>819D-IS-2</t>
  </si>
  <si>
    <t>7N6326A</t>
  </si>
  <si>
    <t>819C-IG-2-CAL2</t>
  </si>
  <si>
    <t>7N6327A</t>
  </si>
  <si>
    <t>819C-SL-2-CAL2v2</t>
  </si>
  <si>
    <t>7N6328A</t>
  </si>
  <si>
    <t>819C-UV-2-CALv2</t>
  </si>
  <si>
    <t>7N6329A</t>
  </si>
  <si>
    <t>819D-IG-2-CAL2</t>
  </si>
  <si>
    <t>7N6330A</t>
  </si>
  <si>
    <t>819D-SL-2-CAL2v2</t>
  </si>
  <si>
    <t>RN SPHERE</t>
  </si>
  <si>
    <t>7N6331A</t>
  </si>
  <si>
    <t>819D-UV-2-CALv2</t>
  </si>
  <si>
    <t>7N6334A</t>
  </si>
  <si>
    <t>819D-5.3-SL-170</t>
  </si>
  <si>
    <t>7N6335A</t>
  </si>
  <si>
    <t>819-SL-1.5-800PS</t>
  </si>
  <si>
    <t>7N6336A</t>
  </si>
  <si>
    <t>819-IG-1.5-800PS</t>
  </si>
  <si>
    <t>7N6337A</t>
  </si>
  <si>
    <t>7N6338A</t>
  </si>
  <si>
    <t>7N6339A</t>
  </si>
  <si>
    <t>819C-IG-5.3-CAL2</t>
  </si>
  <si>
    <t>7N6340A</t>
  </si>
  <si>
    <t>7N6341A</t>
  </si>
  <si>
    <t>7N6342A</t>
  </si>
  <si>
    <t>819D-IG-5.3-CAL2</t>
  </si>
  <si>
    <t>7N6343A</t>
  </si>
  <si>
    <t>819C-IS-5.3</t>
  </si>
  <si>
    <t>7N6344A</t>
  </si>
  <si>
    <t>819D-IS-5.3</t>
  </si>
  <si>
    <t>7N6346A</t>
  </si>
  <si>
    <t>819D-SL-2-CAL2-FC</t>
  </si>
  <si>
    <t>7N6347A</t>
  </si>
  <si>
    <t>819D-IG-5.3-2.5, RoHS</t>
  </si>
  <si>
    <t>7N6348A</t>
  </si>
  <si>
    <t>819D-SL-3.3-CAL2-1</t>
  </si>
  <si>
    <t>7N6351A</t>
  </si>
  <si>
    <t>05SI69558 - 819D-SL-5.3-CAL2</t>
  </si>
  <si>
    <t>7N77323</t>
  </si>
  <si>
    <t>150W-A-.1-C SENSOR, RoHS</t>
  </si>
  <si>
    <t>7N8049A</t>
  </si>
  <si>
    <t>PE25-S-DIF-308-SMA-V1, RoHS</t>
  </si>
  <si>
    <t>7N8049AU</t>
  </si>
  <si>
    <t>PE25-S-DIF-308-SMA-V1 CALIBRATED, RoHS</t>
  </si>
  <si>
    <t>PE10-C-RE-RS232, RoHS</t>
  </si>
  <si>
    <t>PE10-C-A-167K-Y, RoHS</t>
  </si>
  <si>
    <t>7N8077A</t>
  </si>
  <si>
    <t>PE50C-A-3.33K-Y, RoHS</t>
  </si>
  <si>
    <t>7N8078A</t>
  </si>
  <si>
    <t>PE50BF-C-A-1.33K-Y, RoHS</t>
  </si>
  <si>
    <t>7N8084A</t>
  </si>
  <si>
    <t>PE10C-A-4WL-4000, RoHS</t>
  </si>
  <si>
    <t>7N8088A</t>
  </si>
  <si>
    <t>PE10-C-RE-A-50K-C, RoHS</t>
  </si>
  <si>
    <t>7N8150B</t>
  </si>
  <si>
    <t>PE10C-VSC-825, RoHS</t>
  </si>
  <si>
    <t>7N8150C</t>
  </si>
  <si>
    <t>RE-VSC-SH, RoHS</t>
  </si>
  <si>
    <t>7N8151C</t>
  </si>
  <si>
    <t>PE50U-C-SH-193-100mJ, RoHS</t>
  </si>
  <si>
    <t>7N8153B</t>
  </si>
  <si>
    <t>PE100-EL-BF-DIF-C, RoHS</t>
  </si>
  <si>
    <t>7N8156A</t>
  </si>
  <si>
    <t>PE50BF-DIF-S</t>
  </si>
  <si>
    <t>7N8156B</t>
  </si>
  <si>
    <t>PE50BF-DIF-VYE-SH-C, RoHS</t>
  </si>
  <si>
    <t>PE50BF-DIF-C-Y, RoHS</t>
  </si>
  <si>
    <t>PE50BF-DIF-C-SH-1550_1064, RoHS</t>
  </si>
  <si>
    <t>7N8156E</t>
  </si>
  <si>
    <t>PE50BF-DIF-C-3.6J, RoHS</t>
  </si>
  <si>
    <t>7N8156F</t>
  </si>
  <si>
    <t>PE50BF-DIF-C-5J, RoHS</t>
  </si>
  <si>
    <t>7N8156G</t>
  </si>
  <si>
    <t>PE50BF-DIF-C-10J, RoHS</t>
  </si>
  <si>
    <t>7N8156H</t>
  </si>
  <si>
    <t>PE50BF-DIF-C-2J, RoHS</t>
  </si>
  <si>
    <t>7N8156I</t>
  </si>
  <si>
    <t>PE50BF-DIF-S-1.4J, RoHS</t>
  </si>
  <si>
    <t>7N8156J</t>
  </si>
  <si>
    <t>PE50BF-DIF-C-1.4J</t>
  </si>
  <si>
    <t>7N8156K</t>
  </si>
  <si>
    <t>PE50BF-DIF-C-1.35J, RoHS</t>
  </si>
  <si>
    <t>7N8159A</t>
  </si>
  <si>
    <t>PE25BF-C-RS232-193, RoHS</t>
  </si>
  <si>
    <t>PE50BF-C-RS232-VSC, RoHS</t>
  </si>
  <si>
    <t>7N8164A</t>
  </si>
  <si>
    <t>PE50HD-C-RS232-193, RoHS</t>
  </si>
  <si>
    <t>7N8166A</t>
  </si>
  <si>
    <t>PE50BF-C-808, RoHS</t>
  </si>
  <si>
    <t>PE50BF-C-SH-1550_1064, RoHS</t>
  </si>
  <si>
    <t>7N8166C</t>
  </si>
  <si>
    <t>PE50BF-C-50ms, RoHS</t>
  </si>
  <si>
    <t>7N8166D</t>
  </si>
  <si>
    <t>PE50BF-C-1J</t>
  </si>
  <si>
    <t>PE50BF-DIF-C-RS232-308, RoHS</t>
  </si>
  <si>
    <t>PE50BF-DIFH-CY, RoHS</t>
  </si>
  <si>
    <t>PE50BF-DIFH-CYN, RoHS</t>
  </si>
  <si>
    <t>PE50U-C-SH-193-20mJ-PTFE, RoHS</t>
  </si>
  <si>
    <t>7N8173A</t>
  </si>
  <si>
    <t>919E-200U-8-25k PE, 200UJ, 25Khz, 8mm</t>
  </si>
  <si>
    <t>7N8174A</t>
  </si>
  <si>
    <t>919E-0.1-12-25k PE, 0.1J, 25Khz, 12mm</t>
  </si>
  <si>
    <t>PL05 finish PE Head</t>
  </si>
  <si>
    <t>7N8175A</t>
  </si>
  <si>
    <t>919E-0.1-12-250 PE, 0.1J, 250hz, 12mm</t>
  </si>
  <si>
    <t>7N8176A</t>
  </si>
  <si>
    <t>919E-10-24-10K PE, 10J, 10Khz, 24mm</t>
  </si>
  <si>
    <t>7N8177A</t>
  </si>
  <si>
    <t>919E-10-20-250 PE, 10J, 250hz, 20mm</t>
  </si>
  <si>
    <t>7N8178A</t>
  </si>
  <si>
    <t>919E-10-35-10K PE, 10J, 10Khz, 35mm</t>
  </si>
  <si>
    <t>7N8179A</t>
  </si>
  <si>
    <t>919E-10-35-250 PE, 10J, 250hz, 35mm</t>
  </si>
  <si>
    <t>7N8180A</t>
  </si>
  <si>
    <t>919E-30-46-10K PE, 30J, 10Khz, 46mm</t>
  </si>
  <si>
    <t>PE80BF-DIF-C-RS232-308-CES, RoHS</t>
  </si>
  <si>
    <t>7N8181X</t>
  </si>
  <si>
    <t>Temporary PE80BF-DIF-C-RS232-308-CES(V6)</t>
  </si>
  <si>
    <t>PE50U-C-RS232-308-PES, RoHS</t>
  </si>
  <si>
    <t>7N8182A-X</t>
  </si>
  <si>
    <t>Temporary PE50U-C-RS232-308-PES, RoHS</t>
  </si>
  <si>
    <t>7N8182X</t>
  </si>
  <si>
    <t>Temporary PE50U-C-RS232-308-PES(Pyro V6)</t>
  </si>
  <si>
    <t>7N8183A</t>
  </si>
  <si>
    <t>PE50U-C-RS232-193, RoHS</t>
  </si>
  <si>
    <t>7N8184A</t>
  </si>
  <si>
    <t>PE10-C-RS232-248, RoHS</t>
  </si>
  <si>
    <t>7N8196A</t>
  </si>
  <si>
    <t>PE50HD-C, RoHS</t>
  </si>
  <si>
    <t>7N8198A</t>
  </si>
  <si>
    <t>PE50-EL-BB-DIF-C, RoHS</t>
  </si>
  <si>
    <t>7N8199A</t>
  </si>
  <si>
    <t>PE50U-C-RS232-308-VES, RoHS</t>
  </si>
  <si>
    <t>7N8199A-X</t>
  </si>
  <si>
    <t>Temporary PE50U-C-RS232-308-VES, RoHS</t>
  </si>
  <si>
    <t>7N8199X</t>
  </si>
  <si>
    <t>Temporary PE50U-C-RS232-308-VES(Pyro V6)</t>
  </si>
  <si>
    <t>PE10-U-193-TL, RoHS</t>
  </si>
  <si>
    <t>7N8211AU</t>
  </si>
  <si>
    <t>PE10-U-LFT-193-TL-NC, RoHS</t>
  </si>
  <si>
    <t>7N8213B</t>
  </si>
  <si>
    <t>FPE80BF-DIF-C-2100-SH, RoHS</t>
  </si>
  <si>
    <t>7N8219A</t>
  </si>
  <si>
    <t>PE50U-C-RE-193, RoHS</t>
  </si>
  <si>
    <t>7N8222A</t>
  </si>
  <si>
    <t>PE25-DIF-C-308-SH, RoHS</t>
  </si>
  <si>
    <t>7N8222AU</t>
  </si>
  <si>
    <t>PE25-DIF-C-308-SH-UC, RoHS</t>
  </si>
  <si>
    <t>7N8238A</t>
  </si>
  <si>
    <t>PE50BB-DIF-C-1064-SH, RoHS</t>
  </si>
  <si>
    <t>7N8238C</t>
  </si>
  <si>
    <t>PE50BB-DIF-C-1064-0.6J, RoHS</t>
  </si>
  <si>
    <t>7N8246A</t>
  </si>
  <si>
    <t>PE25BF-DIF-C-8.8J, RoHS</t>
  </si>
  <si>
    <t>7N8247A</t>
  </si>
  <si>
    <t>PE25-C-0.5J, RoHS</t>
  </si>
  <si>
    <t>7N8248A</t>
  </si>
  <si>
    <t>PE25BF-C-1J</t>
  </si>
  <si>
    <t>7N8252A</t>
  </si>
  <si>
    <t>PE80BF-DIF-C-4J-SH</t>
  </si>
  <si>
    <t>7N8256A</t>
  </si>
  <si>
    <t>PE50BF-C-USB-VSC, RoHS</t>
  </si>
  <si>
    <t>7P72705S</t>
  </si>
  <si>
    <t>FL400A-LP1-50 Disc (215) PST, RoHS</t>
  </si>
  <si>
    <t>7S024271</t>
  </si>
  <si>
    <t>PD300-IR-AL Silver Master 700-1820nm</t>
  </si>
  <si>
    <t>7S024281</t>
  </si>
  <si>
    <t>PD300-UV-AL Silver Master 190-1100nm</t>
  </si>
  <si>
    <t>7S027561</t>
  </si>
  <si>
    <t>10K-W-BB-45-V3 SILVER-MASTER 1070nm</t>
  </si>
  <si>
    <t>7S027731</t>
  </si>
  <si>
    <t>5000W-LP2-50 SILVER-MASTER 1070nm</t>
  </si>
  <si>
    <t>7S071111</t>
  </si>
  <si>
    <t>5000W-BB-50-V2 SILVER-MASTER 1064nm</t>
  </si>
  <si>
    <t>7S071351</t>
  </si>
  <si>
    <t>5000W-LP2-50-V2 SILVER-MASTER 1070nm</t>
  </si>
  <si>
    <t>7T02119C</t>
  </si>
  <si>
    <t>5000W-SH GOLD-MASTER CALIBRATED SET</t>
  </si>
  <si>
    <t>7T071351C</t>
  </si>
  <si>
    <t>5000W-LP2-50-V2 Gold Master Calibrated</t>
  </si>
  <si>
    <t>7Y70672</t>
  </si>
  <si>
    <t>RM9-PD with Chopper</t>
  </si>
  <si>
    <t>7Y70675</t>
  </si>
  <si>
    <t>LIAD-PD-300N LOCK DET, Si, 300nW, 8mm</t>
  </si>
  <si>
    <t>7Y78434</t>
  </si>
  <si>
    <t>PD300-TP-BD + Juno</t>
  </si>
  <si>
    <t>7Y78435</t>
  </si>
  <si>
    <t>7Y78436</t>
  </si>
  <si>
    <t>7Y78446</t>
  </si>
  <si>
    <t>7Y78448</t>
  </si>
  <si>
    <t>SH TO USB INTERFACE ROHS  Description</t>
  </si>
  <si>
    <t>PULSAR-4 ROHS</t>
  </si>
  <si>
    <t>PULSAR-2 ROHS</t>
  </si>
  <si>
    <t>PULSAR-1 ROHS</t>
  </si>
  <si>
    <t>SH to USB INTERFACE w/o Box, RoHS</t>
  </si>
  <si>
    <t>7Z01205</t>
  </si>
  <si>
    <t>PULSAR-4-CLN, ROHS</t>
  </si>
  <si>
    <t>JUNO ROHS</t>
  </si>
  <si>
    <t>7Z01250U</t>
  </si>
  <si>
    <t>JUNO-Uncalibrated</t>
  </si>
  <si>
    <t>Juno 1.24 RoHS</t>
  </si>
  <si>
    <t>7Z01251U</t>
  </si>
  <si>
    <t>Cancel (Juno 1.24-Uncalibrated)</t>
  </si>
  <si>
    <t>Juno+</t>
  </si>
  <si>
    <t>7Z01253</t>
  </si>
  <si>
    <t>Juno 1.53, RoHS, USA</t>
  </si>
  <si>
    <t>7Z01253U</t>
  </si>
  <si>
    <t>Cancel (Juno 1.53-Uncalibrated)</t>
  </si>
  <si>
    <t>7Z01254</t>
  </si>
  <si>
    <t>Juno-RS</t>
  </si>
  <si>
    <t>7Z01255</t>
  </si>
  <si>
    <t>841-PE-USB Virtual Optical Power Meter</t>
  </si>
  <si>
    <t>7Z01256</t>
  </si>
  <si>
    <t>844-PE-USB Virtual Optical Power Meter</t>
  </si>
  <si>
    <t>7Z01257</t>
  </si>
  <si>
    <t>845-PE-RS Virtual Optical Power Meter</t>
  </si>
  <si>
    <t>QUASAR Assembly RoHS</t>
  </si>
  <si>
    <t>7Z01301</t>
  </si>
  <si>
    <t>QUASAR Extended Range Kit, RoHS</t>
  </si>
  <si>
    <t>NOVA METER ASSY, RoHS</t>
  </si>
  <si>
    <t>AC NOVA METER ASSY, RoHS</t>
  </si>
  <si>
    <t>7Z01513</t>
  </si>
  <si>
    <t>Nova CNDL, RoHS</t>
  </si>
  <si>
    <t>NOVA II METER ASSY, RoHS</t>
  </si>
  <si>
    <t>7Z01551</t>
  </si>
  <si>
    <t>NOVA-II-AC METER ASSY, RoHS</t>
  </si>
  <si>
    <t>VEGA METER ASSY, RoHS</t>
  </si>
  <si>
    <t>7Z01561</t>
  </si>
  <si>
    <t>VEGA-AC METER ASSY, RoHS</t>
  </si>
  <si>
    <t>StarLite Meter Assy, RoHS</t>
  </si>
  <si>
    <t>7Z01566</t>
  </si>
  <si>
    <t>843-R Handheld Power Meter</t>
  </si>
  <si>
    <t>7Z01567</t>
  </si>
  <si>
    <t>StarLite-AC Meter Assy, RoHS</t>
  </si>
  <si>
    <t>RR METER-STD</t>
  </si>
  <si>
    <t>7Z01568</t>
  </si>
  <si>
    <t>843-R-USB Handheld Power Meter</t>
  </si>
  <si>
    <t>7Z01569</t>
  </si>
  <si>
    <t>StarLite Meter with USB Enabled</t>
  </si>
  <si>
    <t>7Z01570</t>
  </si>
  <si>
    <t>StarLite-AC Meter with USB Enabled</t>
  </si>
  <si>
    <t>StarBright Meter Assy</t>
  </si>
  <si>
    <t>7Z01580U</t>
  </si>
  <si>
    <t>StarBright Meter Assy, UnCalibrated RoHS</t>
  </si>
  <si>
    <t>7Z01581</t>
  </si>
  <si>
    <t>1919-R Handheld Power Meter</t>
  </si>
  <si>
    <t>7Z01582</t>
  </si>
  <si>
    <t>StarBright-AC Meter Assy</t>
  </si>
  <si>
    <t>LASERSTAR METER ASSY, RoHS</t>
  </si>
  <si>
    <t>LASERSTAR DUAL CHANNEL METER ASSY,RoHS</t>
  </si>
  <si>
    <t>Centauri Single Channel Meter</t>
  </si>
  <si>
    <t>Centauri Dual Channel Meter</t>
  </si>
  <si>
    <t>7Z01705</t>
  </si>
  <si>
    <t>1938-R Advanced Benchtop Power Meter</t>
  </si>
  <si>
    <t>7Z01706</t>
  </si>
  <si>
    <t>2938-R Advanced Benchtop Power Meter</t>
  </si>
  <si>
    <t>ORION-TH METER ASSY, RoHS</t>
  </si>
  <si>
    <t>ORION-PE METER ASSY, RoHS</t>
  </si>
  <si>
    <t>ORION-PD METER ASSY, RoHS</t>
  </si>
  <si>
    <t>PD200 METER ASSY, RoHS</t>
  </si>
  <si>
    <t>7Z01805</t>
  </si>
  <si>
    <t>ORION-TH-AC, RoHS</t>
  </si>
  <si>
    <t>7Z01806</t>
  </si>
  <si>
    <t>ORION-PD-EDMUND METER ASSY, RoHS</t>
  </si>
  <si>
    <t>7Z01808</t>
  </si>
  <si>
    <t>PD200 OEM Meter Assy, RoHS</t>
  </si>
  <si>
    <t>30A-N RoHS</t>
  </si>
  <si>
    <t>7Z02003Q</t>
  </si>
  <si>
    <t>30A-N-Q, RoHS</t>
  </si>
  <si>
    <t>L1500W-LP SENSOR, RoHS</t>
  </si>
  <si>
    <t>5000W SENSOR RoHS</t>
  </si>
  <si>
    <t>7Z02119Q</t>
  </si>
  <si>
    <t>5000W-Q, RoHS</t>
  </si>
  <si>
    <t>7Z02146</t>
  </si>
  <si>
    <t>10A-V2, RoHS</t>
  </si>
  <si>
    <t>L30A-EX SENSOR, RoHS</t>
  </si>
  <si>
    <t>7Z02210</t>
  </si>
  <si>
    <t>PD300-FO-ST Adapter</t>
  </si>
  <si>
    <t>7Z02212</t>
  </si>
  <si>
    <t>PD300-FO-SMA Adapter</t>
  </si>
  <si>
    <t>7Z02213</t>
  </si>
  <si>
    <t>PD300-FO-FC Adapter</t>
  </si>
  <si>
    <t>PE25-S SENSOR, RoHS</t>
  </si>
  <si>
    <t>PE25-BB-S SENSOR, RoHS</t>
  </si>
  <si>
    <t>PE50-S SENSOR, RoHS</t>
  </si>
  <si>
    <t>PE50-BB-S SENSOR, RoHS</t>
  </si>
  <si>
    <t>5000W-LP RoHS</t>
  </si>
  <si>
    <t>7Z02255Q</t>
  </si>
  <si>
    <t>5000W-LP-Q, RoHS</t>
  </si>
  <si>
    <t>30(150)A-HE-DIF SENSOR, RoHS</t>
  </si>
  <si>
    <t>30(150)A-HE SENSOR, RoHS</t>
  </si>
  <si>
    <t>30(150)A-HE-Q, RoHS</t>
  </si>
  <si>
    <t>7Z02382</t>
  </si>
  <si>
    <t>30(150)A-HE1 SENSOR, RoHS</t>
  </si>
  <si>
    <t>30(150)A-HE-106 SENSOR, RoHS</t>
  </si>
  <si>
    <t>FL250A-EX, RoHS</t>
  </si>
  <si>
    <t>7Z02410U</t>
  </si>
  <si>
    <t>PD300-U, RoHS</t>
  </si>
  <si>
    <t>7Z02411AU</t>
  </si>
  <si>
    <t>PD300-1W-Uncalibrated</t>
  </si>
  <si>
    <t>7Z02418</t>
  </si>
  <si>
    <t>PD300-CDRH-7mm Aperture Accessory ASSY</t>
  </si>
  <si>
    <t>BC20-3WL SENSOR, RoHS</t>
  </si>
  <si>
    <t>PD200-V2 SENSOR, RoHS</t>
  </si>
  <si>
    <t>7Z02426U</t>
  </si>
  <si>
    <t>PD300-3W-V1 SENSOR-Uncalibrated</t>
  </si>
  <si>
    <t>F100A-HE SENSOR, RoHS</t>
  </si>
  <si>
    <t>7Z02432</t>
  </si>
  <si>
    <t>F100A-HE-106 SENSOR, RoHS</t>
  </si>
  <si>
    <t>PD300R</t>
  </si>
  <si>
    <t>PD300R-3W</t>
  </si>
  <si>
    <t>7Z02437U</t>
  </si>
  <si>
    <t>PD300R-3W-Uncalibrated</t>
  </si>
  <si>
    <t>PD300R-UV</t>
  </si>
  <si>
    <t>7Z02438C</t>
  </si>
  <si>
    <t>PD300R-UV with 10m cable</t>
  </si>
  <si>
    <t>7Z02438U</t>
  </si>
  <si>
    <t>PD300R-UV-Uncalibrated</t>
  </si>
  <si>
    <t>PD300R-IR SENSOR</t>
  </si>
  <si>
    <t>PD300-BB-50mW</t>
  </si>
  <si>
    <t>7Z02465</t>
  </si>
  <si>
    <t>IS-1</t>
  </si>
  <si>
    <t>7Z02470</t>
  </si>
  <si>
    <t>IS6-C-VIS</t>
  </si>
  <si>
    <t>IS6-D-VIS</t>
  </si>
  <si>
    <t>IS6-C-UV</t>
  </si>
  <si>
    <t>7Z02473</t>
  </si>
  <si>
    <t>IS6-D-UV</t>
  </si>
  <si>
    <t>7Z02474</t>
  </si>
  <si>
    <t>IS6-C</t>
  </si>
  <si>
    <t>7Z02475</t>
  </si>
  <si>
    <t>IS6-D</t>
  </si>
  <si>
    <t>7Z02476</t>
  </si>
  <si>
    <t>IS6-C-IR</t>
  </si>
  <si>
    <t>7Z02477</t>
  </si>
  <si>
    <t>IS6-D-IR</t>
  </si>
  <si>
    <t>7Z02479</t>
  </si>
  <si>
    <t>PD300RM-UV</t>
  </si>
  <si>
    <t>PD300RM-8W</t>
  </si>
  <si>
    <t>7Z02482</t>
  </si>
  <si>
    <t>PD300-MS</t>
  </si>
  <si>
    <t>7Z02483</t>
  </si>
  <si>
    <t>PD300RM-8W-2.5mm</t>
  </si>
  <si>
    <t>7Z02484</t>
  </si>
  <si>
    <t>IS-1-2W</t>
  </si>
  <si>
    <t>7Z02485</t>
  </si>
  <si>
    <t>7Z02486</t>
  </si>
  <si>
    <t>IS6-D-IR-170</t>
  </si>
  <si>
    <t>7Z02487</t>
  </si>
  <si>
    <t>IS6-D-V1</t>
  </si>
  <si>
    <t>7Z02488</t>
  </si>
  <si>
    <t>IS6-D-VIS-V1</t>
  </si>
  <si>
    <t>7Z02489</t>
  </si>
  <si>
    <t>IS6-D-UV-V1</t>
  </si>
  <si>
    <t>7Z02490</t>
  </si>
  <si>
    <t>IS6-D-IR-V1</t>
  </si>
  <si>
    <t>7Z02491</t>
  </si>
  <si>
    <t>IS1.5-VIS-FPD-800</t>
  </si>
  <si>
    <t>7Z02492</t>
  </si>
  <si>
    <t>PD300RM-UVA</t>
  </si>
  <si>
    <t>7Z02493</t>
  </si>
  <si>
    <t>IS1.5-IRG-FPD-800</t>
  </si>
  <si>
    <t>7Z02495</t>
  </si>
  <si>
    <t>PD300-IRG-V2</t>
  </si>
  <si>
    <t>FPS1 Sensor</t>
  </si>
  <si>
    <t>7Z02506</t>
  </si>
  <si>
    <t>FPD-UV-3000</t>
  </si>
  <si>
    <t>7Z02507</t>
  </si>
  <si>
    <t>FPD-VIS-300</t>
  </si>
  <si>
    <t>7Z02508</t>
  </si>
  <si>
    <t>FPD-IG-25</t>
  </si>
  <si>
    <t>7Z02509</t>
  </si>
  <si>
    <t>FPD-IG-175</t>
  </si>
  <si>
    <t>7Z02510</t>
  </si>
  <si>
    <t>F100A-IS SENSOR, RoHS</t>
  </si>
  <si>
    <t>7Z02561</t>
  </si>
  <si>
    <t>BEAMSTAR-FX-50 SENSOR WITH FILTERS RoHS</t>
  </si>
  <si>
    <t>7Z02562</t>
  </si>
  <si>
    <t>BEAMSTAR-FX-33 SENSOR WITH FILTERS, RoHS</t>
  </si>
  <si>
    <t>7Z02565</t>
  </si>
  <si>
    <t>BEAMSTAR-FX-33-HD SENSOR WITH FILTERS,Ro</t>
  </si>
  <si>
    <t>7Z02581</t>
  </si>
  <si>
    <t>FluxGage 600</t>
  </si>
  <si>
    <t>20C-SH</t>
  </si>
  <si>
    <t>L30A-V1 SENSOR, RoHS</t>
  </si>
  <si>
    <t>7Z02603Q</t>
  </si>
  <si>
    <t>L30A-V1-Q, RoHS</t>
  </si>
  <si>
    <t>30A-V1 SENSOR, RoHS</t>
  </si>
  <si>
    <t>30A-V1-Q, RoHS</t>
  </si>
  <si>
    <t>FL250A-V1 SENSOR, RoHS</t>
  </si>
  <si>
    <t>7Z02605Q</t>
  </si>
  <si>
    <t>FL250A-V1-Q, RoHS</t>
  </si>
  <si>
    <t>L50A SENSOR, RoHS</t>
  </si>
  <si>
    <t>7Z02606Q</t>
  </si>
  <si>
    <t>L50A-Q, RoHS</t>
  </si>
  <si>
    <t>30(150)A-V1 SENSOR, RoHS</t>
  </si>
  <si>
    <t>7Z02608Q</t>
  </si>
  <si>
    <t>30(150)A-Q, RoHS</t>
  </si>
  <si>
    <t>30A-P-V1 SENSOR, RoHS</t>
  </si>
  <si>
    <t>7Z02613Q</t>
  </si>
  <si>
    <t>30A-P-V1-Q, RoHS</t>
  </si>
  <si>
    <t>L40(150)A-EX-V1</t>
  </si>
  <si>
    <t>30A-P-DIF-V1, RoHS</t>
  </si>
  <si>
    <t>7Z02616Q</t>
  </si>
  <si>
    <t>30A-P-DIF-Q, RoHS</t>
  </si>
  <si>
    <t>7Z02621C</t>
  </si>
  <si>
    <t>3A with 10m cable</t>
  </si>
  <si>
    <t>7Z02621U</t>
  </si>
  <si>
    <t>3A-Uncalibrated</t>
  </si>
  <si>
    <t>3A-P-V1 SENSOR</t>
  </si>
  <si>
    <t>7Z02622U</t>
  </si>
  <si>
    <t>3A-P-V1-Uncalibrated</t>
  </si>
  <si>
    <t>30(150)A-SV, RoHS</t>
  </si>
  <si>
    <t>7Z02625Q</t>
  </si>
  <si>
    <t>30(150)A-SV-Q, RoHS</t>
  </si>
  <si>
    <t>7Z02625U</t>
  </si>
  <si>
    <t>30(150)A-SV UNCALIBRATED RoHS</t>
  </si>
  <si>
    <t>L40(150)A-V2-U RoHS</t>
  </si>
  <si>
    <t>FL300A SENSOR, RoHS</t>
  </si>
  <si>
    <t>7Z02627Q</t>
  </si>
  <si>
    <t>FL300A-Q, RoHS</t>
  </si>
  <si>
    <t>1000W-V1 SENSOR, RoHS</t>
  </si>
  <si>
    <t>FL300A-LP SENSOR, RoHS</t>
  </si>
  <si>
    <t>7Z02637S</t>
  </si>
  <si>
    <t>SpecialCal-10A-V1.1</t>
  </si>
  <si>
    <t>7Z02637U</t>
  </si>
  <si>
    <t>10A-V1.1-Uncalibrated</t>
  </si>
  <si>
    <t>7Z02638U</t>
  </si>
  <si>
    <t>12A-V1-Uncalibrated</t>
  </si>
  <si>
    <t>7Z02643</t>
  </si>
  <si>
    <t>L100(500)A, RoHS</t>
  </si>
  <si>
    <t>10K-W-V1 SENSOR, RoHS</t>
  </si>
  <si>
    <t>7Z02647S</t>
  </si>
  <si>
    <t>F150A-LP1-V1 SENSOR, RoHS</t>
  </si>
  <si>
    <t>FL500A, RoHS</t>
  </si>
  <si>
    <t>7Z02649U</t>
  </si>
  <si>
    <t>10A-P-V3-Uncalibrated</t>
  </si>
  <si>
    <t>L40(150)A-LP1-V1, RoHS</t>
  </si>
  <si>
    <t>FL250A-LP1-V1 SENSOR, RoHS</t>
  </si>
  <si>
    <t>7Z02653SQ</t>
  </si>
  <si>
    <t>FL250A-LP1-V1-Q, RoHS</t>
  </si>
  <si>
    <t>L30(150)A-LP1-V1 SENSOR, RoHS</t>
  </si>
  <si>
    <t>F150A-V1 RoHS</t>
  </si>
  <si>
    <t>7Z02656Q</t>
  </si>
  <si>
    <t>F150A-V1-Q, RoHS</t>
  </si>
  <si>
    <t>30(150)A-LP1-V1 SENSOR, RoHS</t>
  </si>
  <si>
    <t>L1500W SENSOR, RoHS</t>
  </si>
  <si>
    <t>L1500W-V1 SENSOR, RoHS</t>
  </si>
  <si>
    <t>7Z02661Q</t>
  </si>
  <si>
    <t>L1500W-V1-Q, RoHS</t>
  </si>
  <si>
    <t>1000W-V2 SENSOR, RoHS</t>
  </si>
  <si>
    <t>7Z02664Q</t>
  </si>
  <si>
    <t>1000W-V2-Q, RoHS</t>
  </si>
  <si>
    <t>L1500W-LP-V1 SENSOR, RoHS</t>
  </si>
  <si>
    <t>7Z02665Q</t>
  </si>
  <si>
    <t>L1500W-LP-V1-Q, RoHS</t>
  </si>
  <si>
    <t>FL250A-LP1-DIF SENSOR, RoHS</t>
  </si>
  <si>
    <t>FL500A-LP1, RoHS</t>
  </si>
  <si>
    <t>1000W-LP-V2 SENSOR, RoHS</t>
  </si>
  <si>
    <t>FL300A-V1 SENSOR, RoHS</t>
  </si>
  <si>
    <t>7Z02669Q</t>
  </si>
  <si>
    <t>FL300A-Q-V1 SENSOR, RoHS</t>
  </si>
  <si>
    <t>FL250A-V2 SENSOR, RoHS</t>
  </si>
  <si>
    <t>7Z02671Q</t>
  </si>
  <si>
    <t>FL250A-Q-V2 SENSOR, RoHS</t>
  </si>
  <si>
    <t>7Z02671U</t>
  </si>
  <si>
    <t>FL250A-V2-U SENSOR, RoHS</t>
  </si>
  <si>
    <t>FL300A-LP-V1 SENSOR, RoHS</t>
  </si>
  <si>
    <t>7Z02674</t>
  </si>
  <si>
    <t>FL250A-EX-V1 SENSOR, RoHS</t>
  </si>
  <si>
    <t>FL250A-LP1-DIF-V1 SENSOR, RoHS</t>
  </si>
  <si>
    <t>FL250A-LP1-V2 SENSOR, RoHS</t>
  </si>
  <si>
    <t>7Z02676SQ</t>
  </si>
  <si>
    <t>FL250A-LP1-Q-V2 SENSOR, RoHS</t>
  </si>
  <si>
    <t>7Z02676SU</t>
  </si>
  <si>
    <t>FL250A-LP1-V2-U, RoHS</t>
  </si>
  <si>
    <t>F100A-HE-V1 SENSOR, RoHS</t>
  </si>
  <si>
    <t>7Z02678</t>
  </si>
  <si>
    <t>F100A-HE-106-V1 SENSOR, RoHS</t>
  </si>
  <si>
    <t>7Z02679</t>
  </si>
  <si>
    <t>F100A-IS-V1 SENSOR, RoHS</t>
  </si>
  <si>
    <t>100C-SH</t>
  </si>
  <si>
    <t>7Z02681</t>
  </si>
  <si>
    <t>BEAM CUBE-100C-LP1-SH HEAD, RoHS</t>
  </si>
  <si>
    <t>F150A-V2 SENSOR, RoHS</t>
  </si>
  <si>
    <t>7Z02682Q</t>
  </si>
  <si>
    <t>F150A-Q-V2 SENSOR, RoHS</t>
  </si>
  <si>
    <t>1000W-LP-V1 SENSOR, RoHS</t>
  </si>
  <si>
    <t>L40(150)A-LP1-V2 SENSOR</t>
  </si>
  <si>
    <t>7Z02685SU</t>
  </si>
  <si>
    <t>L40(150)A-LP1-V2-U, RoHS</t>
  </si>
  <si>
    <t>7Z02686</t>
  </si>
  <si>
    <t>7Z02686U</t>
  </si>
  <si>
    <t>L30A-EX-10MM-Uncalibrated</t>
  </si>
  <si>
    <t>3A-P-FS-12 SENSOR</t>
  </si>
  <si>
    <t>L300W-LP, RoHS</t>
  </si>
  <si>
    <t>120K-W</t>
  </si>
  <si>
    <t>7Z02692U</t>
  </si>
  <si>
    <t>30A-BB-18-Uncalibrated</t>
  </si>
  <si>
    <t>30A-P-17</t>
  </si>
  <si>
    <t>30A-N-18</t>
  </si>
  <si>
    <t>50(150)A-BB-26</t>
  </si>
  <si>
    <t>7Z02696U</t>
  </si>
  <si>
    <t>50(150)A-BB-26-U, RoHS</t>
  </si>
  <si>
    <t>L50(150)A-EX-35, RoHS</t>
  </si>
  <si>
    <t>7Z02699U</t>
  </si>
  <si>
    <t>30(150)A-BB-18-Uncalibrated</t>
  </si>
  <si>
    <t>COMET-IPL-55x15 ASSEMBLY, RoHS</t>
  </si>
  <si>
    <t>7Z02718</t>
  </si>
  <si>
    <t>F50A-BB-18</t>
  </si>
  <si>
    <t>7Z02720</t>
  </si>
  <si>
    <t>3A-PF-12</t>
  </si>
  <si>
    <t>30(150)A-LP1-18</t>
  </si>
  <si>
    <t>30(150)A-HE-17</t>
  </si>
  <si>
    <t>7Z02722U</t>
  </si>
  <si>
    <t>30(150)A-HE-17-Uncalibrated</t>
  </si>
  <si>
    <t>50A-BF-DIF-18, RoHS</t>
  </si>
  <si>
    <t>30(150)A-SV-17</t>
  </si>
  <si>
    <t>7Z02724U</t>
  </si>
  <si>
    <t>30(150)A-SV-17-Uncalibrated</t>
  </si>
  <si>
    <t>L50(150)A-LP1-35</t>
  </si>
  <si>
    <t>F150A-BB-26</t>
  </si>
  <si>
    <t>7Z02727S</t>
  </si>
  <si>
    <t>SpecialCal-F150A-BB-26</t>
  </si>
  <si>
    <t>7Z02727U</t>
  </si>
  <si>
    <t>F150A-BB-26-U, RoHS</t>
  </si>
  <si>
    <t>7Z02727-U</t>
  </si>
  <si>
    <t>F150A-BB-26-U</t>
  </si>
  <si>
    <t>FL250A-BB-35</t>
  </si>
  <si>
    <t>7Z02728S</t>
  </si>
  <si>
    <t>SpecialCal-FL250A-BB-35</t>
  </si>
  <si>
    <t>7Z02728U</t>
  </si>
  <si>
    <t>FL250A-BB-35-Uncalibrated</t>
  </si>
  <si>
    <t>30(150)A-HE-DIF-17</t>
  </si>
  <si>
    <t>7Z02729U</t>
  </si>
  <si>
    <t>30(150)A-HE-DIF-17-Uncalibrated</t>
  </si>
  <si>
    <t>L50(150)A-BB-35</t>
  </si>
  <si>
    <t>7Z02730U</t>
  </si>
  <si>
    <t>L50(150)A-BB-35-Uncalibrated</t>
  </si>
  <si>
    <t>FL250A-LP1-35</t>
  </si>
  <si>
    <t>FL250A-EX-50, RoHS</t>
  </si>
  <si>
    <t>FL250A-LP1-DIF-33</t>
  </si>
  <si>
    <t>FL400A-BB-50</t>
  </si>
  <si>
    <t>7Z02734-U</t>
  </si>
  <si>
    <t>FL400A-BB-50-U</t>
  </si>
  <si>
    <t>FL400A-LP-50, RoHS</t>
  </si>
  <si>
    <t>7Z02736</t>
  </si>
  <si>
    <t>Saved for 30K-W</t>
  </si>
  <si>
    <t>L50(150)A-PF-35</t>
  </si>
  <si>
    <t>7Z02737U</t>
  </si>
  <si>
    <t>L50(150)A-PF-35-Uncalibrated</t>
  </si>
  <si>
    <t>50A-PF-DIF-18</t>
  </si>
  <si>
    <t>7Z02738U</t>
  </si>
  <si>
    <t>50A-PF-DIF-18-Uncalibrated</t>
  </si>
  <si>
    <t>FL250A-BB-50</t>
  </si>
  <si>
    <t>7Z02739U</t>
  </si>
  <si>
    <t>FL250A-BB-50-U, RoHS</t>
  </si>
  <si>
    <t>7Z02740U</t>
  </si>
  <si>
    <t>15(50)A-PF-DIF-18-Uncalibrated</t>
  </si>
  <si>
    <t>F100A-PF-DIF-18, RoHS</t>
  </si>
  <si>
    <t>3A-P-THz</t>
  </si>
  <si>
    <t>L50(300)A-PF-65</t>
  </si>
  <si>
    <t>7Z02744</t>
  </si>
  <si>
    <t>F100A-PF-DIF-33</t>
  </si>
  <si>
    <t>7Z02746</t>
  </si>
  <si>
    <t>30K-W-V1-74, RoHS</t>
  </si>
  <si>
    <t>1000W-BB-34-V3</t>
  </si>
  <si>
    <t>7Z02751</t>
  </si>
  <si>
    <t>L2000W-BB-120</t>
  </si>
  <si>
    <t>7Z02752</t>
  </si>
  <si>
    <t>L1500W-BB-50-V2</t>
  </si>
  <si>
    <t>7Z02753</t>
  </si>
  <si>
    <t>1000WP-BB-34</t>
  </si>
  <si>
    <t>5000W-BB-50-V1</t>
  </si>
  <si>
    <t>7Z02754U</t>
  </si>
  <si>
    <t>5000W-BB-50-V1-Uncalibrated</t>
  </si>
  <si>
    <t>7Z02755</t>
  </si>
  <si>
    <t>5000W-LP-50-V1, RoHS</t>
  </si>
  <si>
    <t>7Z02756</t>
  </si>
  <si>
    <t>10K-W-BB-45-V3</t>
  </si>
  <si>
    <t>7Z02757</t>
  </si>
  <si>
    <t>30K-W-BB-74-V2</t>
  </si>
  <si>
    <t>L1500W-LP1-50</t>
  </si>
  <si>
    <t>7Z02761A</t>
  </si>
  <si>
    <t>FL1100A-BB-65 with 3m cable</t>
  </si>
  <si>
    <t>7Z02761U</t>
  </si>
  <si>
    <t>FL1100A-BB-65-Uncalibrated</t>
  </si>
  <si>
    <t>FL600A-BB-65</t>
  </si>
  <si>
    <t>7Z02762U</t>
  </si>
  <si>
    <t>FL600A-BB-65-Uncalibrated</t>
  </si>
  <si>
    <t>7Z02764</t>
  </si>
  <si>
    <t>6K-W-BB-200x200</t>
  </si>
  <si>
    <t>7Z02765</t>
  </si>
  <si>
    <t>L100(500)A-PF-120</t>
  </si>
  <si>
    <t>7Z02767</t>
  </si>
  <si>
    <t>2A-BB-9</t>
  </si>
  <si>
    <t>7Z02767U</t>
  </si>
  <si>
    <t>2A-BB-9-Uncalibrated</t>
  </si>
  <si>
    <t>Helios-Profinet</t>
  </si>
  <si>
    <t>RR HELIOS</t>
  </si>
  <si>
    <t>7Z02770</t>
  </si>
  <si>
    <t>15K-W-BB-45</t>
  </si>
  <si>
    <t>7Z02771</t>
  </si>
  <si>
    <t>L40(150)A-IPL</t>
  </si>
  <si>
    <t>7Z02777U</t>
  </si>
  <si>
    <t>FL250A-LP2-35-Uncalibrated</t>
  </si>
  <si>
    <t>7Z02778U</t>
  </si>
  <si>
    <t>FL400A-LP2-50-Uncalibrated</t>
  </si>
  <si>
    <t>7Z02780U</t>
  </si>
  <si>
    <t>L50(300)A-IPL-V1-Uncalibrated</t>
  </si>
  <si>
    <t>7Z02782U</t>
  </si>
  <si>
    <t>L50(300)A-LP2-65-Uncalibrated</t>
  </si>
  <si>
    <t>7Z02784</t>
  </si>
  <si>
    <t>FL1100A-LP2-65</t>
  </si>
  <si>
    <t>7Z02785U</t>
  </si>
  <si>
    <t>L50(150)A-LP2-35-Uncalibrated</t>
  </si>
  <si>
    <t>7Z02786U</t>
  </si>
  <si>
    <t>30(150)A-LP2-18-Uncalibrated</t>
  </si>
  <si>
    <t>7Z02787U</t>
  </si>
  <si>
    <t>FL250A-LP2-DIF-33-Uncalibrated</t>
  </si>
  <si>
    <t>7Z02788</t>
  </si>
  <si>
    <t>Helios-EtherNet/IP</t>
  </si>
  <si>
    <t>7Z02791</t>
  </si>
  <si>
    <t>16K-W-BB-55</t>
  </si>
  <si>
    <t>7Z02792</t>
  </si>
  <si>
    <t>L2000W-PF-120</t>
  </si>
  <si>
    <t>7Z02793</t>
  </si>
  <si>
    <t>L40(250)A-BB-50.</t>
  </si>
  <si>
    <t>7Z02793U</t>
  </si>
  <si>
    <t>L40(250)A-BB-50-Uncalibrated</t>
  </si>
  <si>
    <t>7Z02794</t>
  </si>
  <si>
    <t>L40(250)A-LP2-50</t>
  </si>
  <si>
    <t>7Z02794U</t>
  </si>
  <si>
    <t>L40(250)A-LP2-50-Uncalibrated</t>
  </si>
  <si>
    <t>7Z02795</t>
  </si>
  <si>
    <t>L40(200)A-EX-50</t>
  </si>
  <si>
    <t>7Z02795U</t>
  </si>
  <si>
    <t>L40(200)A-EX-50-Uncalibrated</t>
  </si>
  <si>
    <t>7Z02796</t>
  </si>
  <si>
    <t>L50(250)A-BB-50</t>
  </si>
  <si>
    <t>7Z02797</t>
  </si>
  <si>
    <t>L40(500)A-LP2-DIF-35</t>
  </si>
  <si>
    <t>7Z02798</t>
  </si>
  <si>
    <t>Ariel</t>
  </si>
  <si>
    <t>PE10-S SENSOR, RoHS</t>
  </si>
  <si>
    <t>PE25-BB-S-DIF SENSOR, RoHS</t>
  </si>
  <si>
    <t>PE10-S-QTL SENSOR, RoHS</t>
  </si>
  <si>
    <t>PD10-V2, RoHS</t>
  </si>
  <si>
    <t>PD10-PJ-V2, RoHS</t>
  </si>
  <si>
    <t>7Z02825</t>
  </si>
  <si>
    <t>PD10-IRG, RoHS</t>
  </si>
  <si>
    <t>7Z02826</t>
  </si>
  <si>
    <t>PD10-IRG-PJ, RoHS</t>
  </si>
  <si>
    <t>7Z02827</t>
  </si>
  <si>
    <t>PD10-IR-PJ-V2, RoHS</t>
  </si>
  <si>
    <t>PE50-V2, RoHS</t>
  </si>
  <si>
    <t>PE25-V2, RoHS</t>
  </si>
  <si>
    <t>PE10-V2, RoHS</t>
  </si>
  <si>
    <t>PE50-HD, RoHS</t>
  </si>
  <si>
    <t>PE50BB-V2, RoHS</t>
  </si>
  <si>
    <t>PE25BB-V2, RoHS</t>
  </si>
  <si>
    <t>PE50BB-DIF-V2, RoHS</t>
  </si>
  <si>
    <t>7Z02866U</t>
  </si>
  <si>
    <t>PE50BB-DIF-V2 RoHS</t>
  </si>
  <si>
    <t>PE50-DIF-ER-V2, RoHS</t>
  </si>
  <si>
    <t>7Z02867U</t>
  </si>
  <si>
    <t>PE50-DIF-ER-V2 Un-Calibrated RoHS</t>
  </si>
  <si>
    <t>PE10BB-V2, RoHS</t>
  </si>
  <si>
    <t>PE50-DIF-U-V2, RoHS</t>
  </si>
  <si>
    <t>PE9, RoHS</t>
  </si>
  <si>
    <t>PE25BB-DIF, RoHS</t>
  </si>
  <si>
    <t>PE25-DIF, RoHS</t>
  </si>
  <si>
    <t>PE9F, RoHS</t>
  </si>
  <si>
    <t>PE100BB-DIF, RoHS</t>
  </si>
  <si>
    <t>PE50-U, RoHS</t>
  </si>
  <si>
    <t>PE50-DIF-V2, RoHS</t>
  </si>
  <si>
    <t>PE50BF-V2, RoHS</t>
  </si>
  <si>
    <t>PE25BF-V2, RoHS</t>
  </si>
  <si>
    <t>PE50BF-DIF-V2, RoHS</t>
  </si>
  <si>
    <t>PE25BF-DIF-V2, RoHS</t>
  </si>
  <si>
    <t>PE100BF-DIF, RoHS</t>
  </si>
  <si>
    <t>FL250A-RP SENSOR, RoHS</t>
  </si>
  <si>
    <t>7Z02907</t>
  </si>
  <si>
    <t>L1500W-LP-RP SENSOR, RoHS</t>
  </si>
  <si>
    <t>30A-P-RP-V1, RoHS</t>
  </si>
  <si>
    <t>7Z02919</t>
  </si>
  <si>
    <t>L1500W-LP1-RP SENSOR, RoHS</t>
  </si>
  <si>
    <t>FL250A-RP-V1 SENSOR, RoHS</t>
  </si>
  <si>
    <t>7Z02932U</t>
  </si>
  <si>
    <t>PE10-C-Uncalibrated</t>
  </si>
  <si>
    <t>PE9-C</t>
  </si>
  <si>
    <t>7Z02933U</t>
  </si>
  <si>
    <t>PE9-C-Uncalibrated</t>
  </si>
  <si>
    <t>7Z02934U</t>
  </si>
  <si>
    <t>PE50BF-C-Uncalibrated</t>
  </si>
  <si>
    <t>7Z02936U</t>
  </si>
  <si>
    <t>PE50-C-Uncalibrated</t>
  </si>
  <si>
    <t>7Z02937B</t>
  </si>
  <si>
    <t>PE25-C with 5m cable</t>
  </si>
  <si>
    <t>7Z02937C</t>
  </si>
  <si>
    <t>PE25-C with 10m cable</t>
  </si>
  <si>
    <t>PE10BF-C</t>
  </si>
  <si>
    <t>7Z02938B</t>
  </si>
  <si>
    <t>PE10BF-C with 5m cable</t>
  </si>
  <si>
    <t>7Z02938C</t>
  </si>
  <si>
    <t>PE10BF-C with 10m cable</t>
  </si>
  <si>
    <t>7Z02939B</t>
  </si>
  <si>
    <t>PE50-DIF-C with 5m cable</t>
  </si>
  <si>
    <t>7Z02939C</t>
  </si>
  <si>
    <t>PE50-DIF-C with 10m cable</t>
  </si>
  <si>
    <t>7Z02939U</t>
  </si>
  <si>
    <t>PE50-DIF-C-Uncalibrated</t>
  </si>
  <si>
    <t>7Z02940U</t>
  </si>
  <si>
    <t>PE50BF-DIF-C-Uncalibrated</t>
  </si>
  <si>
    <t>7Z02941U</t>
  </si>
  <si>
    <t>PE25BF-DIF-C-Uncalibrated</t>
  </si>
  <si>
    <t>PE100BF-DIF-C</t>
  </si>
  <si>
    <t>7Z02942U</t>
  </si>
  <si>
    <t>PE100BF-DIF-C-Uncalibrated</t>
  </si>
  <si>
    <t>PE50BF-DIFH-C</t>
  </si>
  <si>
    <t>7Z02943U</t>
  </si>
  <si>
    <t>PE50BF-DIFH-C-Uncalibrated</t>
  </si>
  <si>
    <t>PD10-C</t>
  </si>
  <si>
    <t>7Z02944B</t>
  </si>
  <si>
    <t>PD10-C with 5m cable</t>
  </si>
  <si>
    <t>7Z02944C</t>
  </si>
  <si>
    <t>PD10-C with 10m cable</t>
  </si>
  <si>
    <t>PD10-pJ-C</t>
  </si>
  <si>
    <t>7Z02946</t>
  </si>
  <si>
    <t>PD10-IR-pJ-C</t>
  </si>
  <si>
    <t>7Z02946U</t>
  </si>
  <si>
    <t>PD10-IR-pJ-C-Uncalibrated</t>
  </si>
  <si>
    <t>PE50BB-DIF-C</t>
  </si>
  <si>
    <t>7Z02947B</t>
  </si>
  <si>
    <t>PE50BB-DIF-C with 5m cable</t>
  </si>
  <si>
    <t>7Z02947U</t>
  </si>
  <si>
    <t>PE50BB-DIF-C-Uncalibrated</t>
  </si>
  <si>
    <t>PE50-DIF-ER-C</t>
  </si>
  <si>
    <t>7Z02948U</t>
  </si>
  <si>
    <t>PE50-DIF-ER-C-U, RoHS</t>
  </si>
  <si>
    <t>7Z02949U</t>
  </si>
  <si>
    <t>PE9-ES-C-Uncalibrated</t>
  </si>
  <si>
    <t>RM9 sensor</t>
  </si>
  <si>
    <t>7Z02953</t>
  </si>
  <si>
    <t>RM9-PD Sensor</t>
  </si>
  <si>
    <t>7Z02954</t>
  </si>
  <si>
    <t>PE80BF-DIF-C</t>
  </si>
  <si>
    <t>7Z02955</t>
  </si>
  <si>
    <t>PD10-IR-C</t>
  </si>
  <si>
    <t>7Z02955U</t>
  </si>
  <si>
    <t>PD10-IR-C-Uncalibrated</t>
  </si>
  <si>
    <t>7Z02956</t>
  </si>
  <si>
    <t>RM9-THz sensor</t>
  </si>
  <si>
    <t>7Z02957</t>
  </si>
  <si>
    <t>PE50U-DIFH-C</t>
  </si>
  <si>
    <t>7Z02958</t>
  </si>
  <si>
    <t>PE50-DIFH2-C</t>
  </si>
  <si>
    <t>7Z02959</t>
  </si>
  <si>
    <t>PE50BF-DIFH2-C</t>
  </si>
  <si>
    <t>7Z02960</t>
  </si>
  <si>
    <t>PE50-UV-DIFH-C</t>
  </si>
  <si>
    <t>7Z02961</t>
  </si>
  <si>
    <t>PE50BF-UV-DIFH-C</t>
  </si>
  <si>
    <t>7Z03637</t>
  </si>
  <si>
    <t>PE50BB-SH-V2</t>
  </si>
  <si>
    <t>7Z07100</t>
  </si>
  <si>
    <t>Helios Plus - Profinet</t>
  </si>
  <si>
    <t>7Z07101</t>
  </si>
  <si>
    <t>Helios Plus -  EtherNet/IP</t>
  </si>
  <si>
    <t>7Z07102</t>
  </si>
  <si>
    <t>10K-W-BB-45-V4</t>
  </si>
  <si>
    <t>7Z07103</t>
  </si>
  <si>
    <t>F80(120)A-CM-17</t>
  </si>
  <si>
    <t>7Z07104</t>
  </si>
  <si>
    <t>Helios Plus - EtherNet/IP-M</t>
  </si>
  <si>
    <t>7Z07105</t>
  </si>
  <si>
    <t>Helios Plus - EtherCAT</t>
  </si>
  <si>
    <t>7Z07106</t>
  </si>
  <si>
    <t>IPM-10KW</t>
  </si>
  <si>
    <t>7Z07107</t>
  </si>
  <si>
    <t>F150(200)A-CM-16</t>
  </si>
  <si>
    <t>7Z07108</t>
  </si>
  <si>
    <t>30K-W-BB-74-V3</t>
  </si>
  <si>
    <t>7Z07109</t>
  </si>
  <si>
    <t>L50(250)A-BB-50-V1</t>
  </si>
  <si>
    <t>7Z07110</t>
  </si>
  <si>
    <t>L40(250)A-BB-50-V1</t>
  </si>
  <si>
    <t>7Z07110D</t>
  </si>
  <si>
    <t>L40(250)A-BB-50-V1 with 12m cable</t>
  </si>
  <si>
    <t>7Z07111</t>
  </si>
  <si>
    <t>5000W-BB-50-V2</t>
  </si>
  <si>
    <t>7Z07111U</t>
  </si>
  <si>
    <t>5000W-BB-50-V2-Uncalibrated</t>
  </si>
  <si>
    <t>7Z07116</t>
  </si>
  <si>
    <t>FL250A-BB-50-V1</t>
  </si>
  <si>
    <t>7Z07116B</t>
  </si>
  <si>
    <t>FL250A-BB-50-V1 with 5m cable</t>
  </si>
  <si>
    <t>7Z07118</t>
  </si>
  <si>
    <t>L50(150)A-BB-35-V1</t>
  </si>
  <si>
    <t>7Z07118D</t>
  </si>
  <si>
    <t>L50(150)A-BB-35-V1 with 12m cable</t>
  </si>
  <si>
    <t>7Z07120</t>
  </si>
  <si>
    <t>F150A-BB-26-V1</t>
  </si>
  <si>
    <t>7Z07121</t>
  </si>
  <si>
    <t>F50A-BB-18-V1</t>
  </si>
  <si>
    <t>7Z07122</t>
  </si>
  <si>
    <t>30(150)A-BB-18-V1</t>
  </si>
  <si>
    <t>7Z07123</t>
  </si>
  <si>
    <t>50(150)A-BB-26-V1</t>
  </si>
  <si>
    <t>7Z07124</t>
  </si>
  <si>
    <t>30A-BB-18-V1</t>
  </si>
  <si>
    <t>7Z07125</t>
  </si>
  <si>
    <t>L250W-BB-50-V1</t>
  </si>
  <si>
    <t>7Z07125B</t>
  </si>
  <si>
    <t>L250W-BB-50-V1 with 5m cable</t>
  </si>
  <si>
    <t>7Z07126</t>
  </si>
  <si>
    <t>100C-BB-18-SH-V1</t>
  </si>
  <si>
    <t>7Z07127</t>
  </si>
  <si>
    <t>L50(300)A-BB-65-V1</t>
  </si>
  <si>
    <t>7Z07128</t>
  </si>
  <si>
    <t>10A-BB-16-V2</t>
  </si>
  <si>
    <t>7Z07129</t>
  </si>
  <si>
    <t>20C-BB-12-SH-V1</t>
  </si>
  <si>
    <t>7Z07130</t>
  </si>
  <si>
    <t>L30A-BB-26-10MM-V1</t>
  </si>
  <si>
    <t>7Z07131</t>
  </si>
  <si>
    <t>16K-W-BB-55-V2</t>
  </si>
  <si>
    <t>7Z07133</t>
  </si>
  <si>
    <t>15K-W-BB-45-V2</t>
  </si>
  <si>
    <t>7Z07134</t>
  </si>
  <si>
    <t>Helios Plus - Profinet V1</t>
  </si>
  <si>
    <t>7Z07135</t>
  </si>
  <si>
    <t>5000W-LP2-50-V2</t>
  </si>
  <si>
    <t>7Z07136</t>
  </si>
  <si>
    <t>30K-W-BB-74-V4</t>
  </si>
  <si>
    <t>7Z07137</t>
  </si>
  <si>
    <t>Ariel-V2</t>
  </si>
  <si>
    <t>RR ARIEL</t>
  </si>
  <si>
    <t>7Z07138</t>
  </si>
  <si>
    <t>Ariel Without BT</t>
  </si>
  <si>
    <t>7Z07139</t>
  </si>
  <si>
    <t>Helios Pro - EtherNet/IP-M, Diffuser</t>
  </si>
  <si>
    <t>7Z07140</t>
  </si>
  <si>
    <t>Helios Pro - EtherNet/IP-M</t>
  </si>
  <si>
    <t>7Z07142</t>
  </si>
  <si>
    <t>Helios Pro - EtherNet/IP</t>
  </si>
  <si>
    <t>7Z07143</t>
  </si>
  <si>
    <t>Helios Pro - EtherNet/IP, Diffuser</t>
  </si>
  <si>
    <t>7Z07144</t>
  </si>
  <si>
    <t>Helios Pro – EtherCAT</t>
  </si>
  <si>
    <t>7Z07145</t>
  </si>
  <si>
    <t>Helios Pro – EtherCAT, Diffuser</t>
  </si>
  <si>
    <t>7Z07146</t>
  </si>
  <si>
    <t>Helios Pro – Profinet</t>
  </si>
  <si>
    <t>7Z07147</t>
  </si>
  <si>
    <t>Helios Pro - Profinet, Diffuser</t>
  </si>
  <si>
    <t>7Z07148</t>
  </si>
  <si>
    <t>Ariel-V1, with New Diffuser Housing</t>
  </si>
  <si>
    <t>50(150)A-BB-26-PPS</t>
  </si>
  <si>
    <t>F150A-BB-26-PPS</t>
  </si>
  <si>
    <t>7Z07901U</t>
  </si>
  <si>
    <t>F150A-BB-26-PPS-Uncalibrated</t>
  </si>
  <si>
    <t>FL250A-BB-50-PPS</t>
  </si>
  <si>
    <t>7Z07902U</t>
  </si>
  <si>
    <t>FL250A-BB-50-PPS-Uncalibrated</t>
  </si>
  <si>
    <t>7Z07903</t>
  </si>
  <si>
    <t>FL400A-BB-50-PPS, RoHS</t>
  </si>
  <si>
    <t>10A-PPS</t>
  </si>
  <si>
    <t>7Z07905</t>
  </si>
  <si>
    <t>10A-BB-16-PPS-V1</t>
  </si>
  <si>
    <t>7Z07906</t>
  </si>
  <si>
    <t>F150A-BB-26-PPS-V1</t>
  </si>
  <si>
    <t>7Z07907</t>
  </si>
  <si>
    <t>50(150)A-BB-26-PPS-V1</t>
  </si>
  <si>
    <t>3A-QUAD</t>
  </si>
  <si>
    <t>7Z07934U</t>
  </si>
  <si>
    <t>3A-QUAD-Uncalibrated</t>
  </si>
  <si>
    <t>3A-P-QUAD</t>
  </si>
  <si>
    <t>1000W-BB-34-QUAD</t>
  </si>
  <si>
    <t>7Z07936U</t>
  </si>
  <si>
    <t>1000W-BB-34-QUAD-Uncalibrated</t>
  </si>
  <si>
    <t>7Z07937</t>
  </si>
  <si>
    <t>50(150)A-BB-26-QUAD</t>
  </si>
  <si>
    <t>7Z07938</t>
  </si>
  <si>
    <t>50(150)A-BB-26-QUAD-V1</t>
  </si>
  <si>
    <t>7Z08210</t>
  </si>
  <si>
    <t>50(150)/F150 fiber bracket</t>
  </si>
  <si>
    <t>7Z08211</t>
  </si>
  <si>
    <t>30A/N 30(150)BB/LP2 F50A fiber bracket</t>
  </si>
  <si>
    <t>7Z08212</t>
  </si>
  <si>
    <t>FL250/FL400 fiber bracket</t>
  </si>
  <si>
    <t>7Z08213</t>
  </si>
  <si>
    <t>3A-IS fiber bracket</t>
  </si>
  <si>
    <t>7Z08215</t>
  </si>
  <si>
    <t>PD300-IRG-LC FO Adapter Assembly, RoHS</t>
  </si>
  <si>
    <t>7Z08216</t>
  </si>
  <si>
    <t>PD300-IRG-FC FO Adapter Assembly, RoHS</t>
  </si>
  <si>
    <t>7Z08217</t>
  </si>
  <si>
    <t>30K-W RUBBER FEET ASSEMBLY</t>
  </si>
  <si>
    <t>7Z08221</t>
  </si>
  <si>
    <t>PD300-SC FO Adapter Assembly, RoHS</t>
  </si>
  <si>
    <t>7Z08222</t>
  </si>
  <si>
    <t>PD300-IRG-SMA FO Adapter Assembly, RoHS</t>
  </si>
  <si>
    <t>7Z08226</t>
  </si>
  <si>
    <t>ST F.O. Adapter Assembly, RoHS</t>
  </si>
  <si>
    <t>7Z08227</t>
  </si>
  <si>
    <t>SC F.O. Adapter Assembly, RoHS</t>
  </si>
  <si>
    <t>7Z08228</t>
  </si>
  <si>
    <t>LC F.O. Adapter Assembly, RoHS</t>
  </si>
  <si>
    <t>7Z08229</t>
  </si>
  <si>
    <t>FC F.O. Adapter Assembly, RoHS</t>
  </si>
  <si>
    <t>7Z08230</t>
  </si>
  <si>
    <t>30/30(150) P/SV/HE fiber bracket</t>
  </si>
  <si>
    <t>7Z08231</t>
  </si>
  <si>
    <t>PE10/25-V2-FO Adapters Holder Assy, RoHS</t>
  </si>
  <si>
    <t>7Z08232</t>
  </si>
  <si>
    <t>PE50-V2-FO Adapters Holder Assy, RoHS</t>
  </si>
  <si>
    <t>7Z08236</t>
  </si>
  <si>
    <t>PD10-V1-FO Adapters Holder Assy, RoHS</t>
  </si>
  <si>
    <t>7Z08238</t>
  </si>
  <si>
    <t>L40(250)A/L50(250)A fiber bracket</t>
  </si>
  <si>
    <t>7Z08240</t>
  </si>
  <si>
    <t>Filter holder and 50x50 filter set, RoHS</t>
  </si>
  <si>
    <t>7Z08242</t>
  </si>
  <si>
    <t>Filter for 1300nm, RoHS</t>
  </si>
  <si>
    <t>7Z08246</t>
  </si>
  <si>
    <t>Filter for 355nm-V2, RoHS</t>
  </si>
  <si>
    <t>7Z08265</t>
  </si>
  <si>
    <t>L50/FL250 Ø35mm fiber bracket</t>
  </si>
  <si>
    <t>7Z08267</t>
  </si>
  <si>
    <t>PE-C HEAT SINK ASSEMBLY, RoHS</t>
  </si>
  <si>
    <t>7Z08268</t>
  </si>
  <si>
    <t>PE-C-SHOCK ABSORBER ASSEMBLY, RoHS</t>
  </si>
  <si>
    <t>7Z08269</t>
  </si>
  <si>
    <t>PE9-C/PE10-C/PE25-C fiber bracket</t>
  </si>
  <si>
    <t>7Z08270</t>
  </si>
  <si>
    <t>PE50-C fiber bracket</t>
  </si>
  <si>
    <t>7Z08272</t>
  </si>
  <si>
    <t>NOVA PYRO-C ADAPTER, RoHS</t>
  </si>
  <si>
    <t>7Z08273</t>
  </si>
  <si>
    <t>PE-C to PE Adapter Assembly, RoHS</t>
  </si>
  <si>
    <t>7Z08275</t>
  </si>
  <si>
    <t>PD10-C fiber bracket</t>
  </si>
  <si>
    <t>7Z08277</t>
  </si>
  <si>
    <t>Protective housing for 5000W/10K-W/15K-W</t>
  </si>
  <si>
    <t>7Z08279</t>
  </si>
  <si>
    <t>100K-W-V1 Measuring unit, RoHS</t>
  </si>
  <si>
    <t>7Z08280A</t>
  </si>
  <si>
    <t>IS-1” Port Plug, RoHS</t>
  </si>
  <si>
    <t>7Z08281A</t>
  </si>
  <si>
    <t>IS-2.5” Port Cover, RoHS</t>
  </si>
  <si>
    <t>7Z08282A</t>
  </si>
  <si>
    <t>IS-1” Port Cover, RoHS</t>
  </si>
  <si>
    <t>7Z08283A</t>
  </si>
  <si>
    <t>IS-2.5” Port Plug, RoHS</t>
  </si>
  <si>
    <t>7Z08285</t>
  </si>
  <si>
    <t>IS-1” Port Adaptor:SMA,F.O Assy, RoHS</t>
  </si>
  <si>
    <t>7Z08286</t>
  </si>
  <si>
    <t>IS-1” Port Adaptor:FC,F.O Assy, RoHS</t>
  </si>
  <si>
    <t>7Z08287</t>
  </si>
  <si>
    <t>IS-2.5” Port Reducer to 1” Assy, RoHS</t>
  </si>
  <si>
    <t>7Z08288</t>
  </si>
  <si>
    <t>IS-1” Port Reducer to 11mm Assy, RoHS</t>
  </si>
  <si>
    <t>7Z08289</t>
  </si>
  <si>
    <t>IS-1” Port Adaptor:SM1 Thd Assy, RoHS</t>
  </si>
  <si>
    <t>7Z08290</t>
  </si>
  <si>
    <t>IS-1” Port Adaptor:C-Mount Thd Assy,RoHS</t>
  </si>
  <si>
    <t>7Z08291</t>
  </si>
  <si>
    <t>RMC1 Chopper</t>
  </si>
  <si>
    <t>7Z08292</t>
  </si>
  <si>
    <t>AUX-LED for 3A-IS</t>
  </si>
  <si>
    <t>7Z08293</t>
  </si>
  <si>
    <t>30K-W Scatter Shield Assy, RoHS</t>
  </si>
  <si>
    <t>7Z08295</t>
  </si>
  <si>
    <t>10K-W/15K-W Scatter Shield Assy, RoHS</t>
  </si>
  <si>
    <t>7Z08296</t>
  </si>
  <si>
    <t>7Z08305A</t>
  </si>
  <si>
    <t>IS-2.5” Port Reducer to 1” V1 (PTFE)</t>
  </si>
  <si>
    <t>7Z08306</t>
  </si>
  <si>
    <t>7Z08307</t>
  </si>
  <si>
    <t>Kit Aperture Mask for IS6</t>
  </si>
  <si>
    <t>7Z08315A</t>
  </si>
  <si>
    <t>IS6, RoHS</t>
  </si>
  <si>
    <t>7Z08330</t>
  </si>
  <si>
    <t>Heavy Duty Stand for 10K-W / 15K-W</t>
  </si>
  <si>
    <t>7Z08331</t>
  </si>
  <si>
    <t>IS-1 Fiber Bracket</t>
  </si>
  <si>
    <t>7Z08332</t>
  </si>
  <si>
    <t>Helios Window Replacement Kit</t>
  </si>
  <si>
    <t>7Z08334</t>
  </si>
  <si>
    <t>Protective housing for 1000W/L1500W</t>
  </si>
  <si>
    <t>7Z08336</t>
  </si>
  <si>
    <t>PD300-CDRH-3.5mm Aperture Adapter, RoHS</t>
  </si>
  <si>
    <t>7Z08344</t>
  </si>
  <si>
    <t>Protective housing-V1 for 5000W/10&amp;15K-W</t>
  </si>
  <si>
    <t>7Z08345</t>
  </si>
  <si>
    <t>10K/15K-W-Scatter Shield-Protectiv Cover</t>
  </si>
  <si>
    <t>7Z08346</t>
  </si>
  <si>
    <t>30K-W-Scatter Shield-Protective Cover</t>
  </si>
  <si>
    <t>7Z08347</t>
  </si>
  <si>
    <t>PD300R-CDRH-7mm Aperture Adapter, RoHS</t>
  </si>
  <si>
    <t>7Z08348</t>
  </si>
  <si>
    <t>QBH-L-FIBER ADAPTER</t>
  </si>
  <si>
    <t>7Z08349</t>
  </si>
  <si>
    <t>QBH-S-FIBER ADAPTER</t>
  </si>
  <si>
    <t>7Z08350</t>
  </si>
  <si>
    <t>FPD-IS6 Adapter</t>
  </si>
  <si>
    <t>7Z08352</t>
  </si>
  <si>
    <t>7Z08353</t>
  </si>
  <si>
    <t>Set Quick fitting water 10mm-1/8Inch NPT</t>
  </si>
  <si>
    <t>7Z08355</t>
  </si>
  <si>
    <t>16K-W Scatter Shield Assy, RoHS</t>
  </si>
  <si>
    <t>7Z08356</t>
  </si>
  <si>
    <t>16K-W-Scatter Shield-Protective Cover</t>
  </si>
  <si>
    <t>7Z08369</t>
  </si>
  <si>
    <t>Helios Plus Window Replacement Kit</t>
  </si>
  <si>
    <t>7Z08404</t>
  </si>
  <si>
    <t>IPM-COM-Profinet</t>
  </si>
  <si>
    <t>7Z08405</t>
  </si>
  <si>
    <t>IPM-COM-EtherNet/IP-M</t>
  </si>
  <si>
    <t>7Z08409</t>
  </si>
  <si>
    <t>IPM-Shutter10</t>
  </si>
  <si>
    <t>7Z08411</t>
  </si>
  <si>
    <t>IPM-Shutter10 Window Replacement Kit</t>
  </si>
  <si>
    <t>7Z10377</t>
  </si>
  <si>
    <t>FL-Lumberg 2m Cable for Prote Hous, RoHS</t>
  </si>
  <si>
    <t>7Z11010</t>
  </si>
  <si>
    <t>SH to BNC Adapter, RoHS</t>
  </si>
  <si>
    <t>7Z11012</t>
  </si>
  <si>
    <t>Scope Adaptor for Pyro Sensors, RoHS</t>
  </si>
  <si>
    <t>7Z11018</t>
  </si>
  <si>
    <t>PE50-V2-VACUUM FLANGE ASSEMBLY, RoHS</t>
  </si>
  <si>
    <t>7Z11045</t>
  </si>
  <si>
    <t>Quasar Extended Range Antenna w/o Code</t>
  </si>
  <si>
    <t>7Z11057</t>
  </si>
  <si>
    <t>919P-BNC (919P-15 Pin to BNC Adapter)</t>
  </si>
  <si>
    <t>7Z11063</t>
  </si>
  <si>
    <t>Current Calibration Box-V2 Assy, RoHS</t>
  </si>
  <si>
    <t>7Z11068</t>
  </si>
  <si>
    <t>Current Calibration Box-V3 Assy, RoHS</t>
  </si>
  <si>
    <t>7Z11089</t>
  </si>
  <si>
    <t>Helios Power Supply Adapter Kit, RoHS</t>
  </si>
  <si>
    <t>7Z11200</t>
  </si>
  <si>
    <t>ORION/NOVA BATTERY UPDATE KIT, RoHS</t>
  </si>
  <si>
    <t>7Z11210</t>
  </si>
  <si>
    <t>7Z11503</t>
  </si>
  <si>
    <t>NOVA Box Parts Kit, RoHS</t>
  </si>
  <si>
    <t>7Z11507</t>
  </si>
  <si>
    <t>NOVA II PARTS KIT RoHS</t>
  </si>
  <si>
    <t>7Z11508</t>
  </si>
  <si>
    <t>VEGA-BOX PARTS KIT, RoHS</t>
  </si>
  <si>
    <t>Diffuser Kit for 30A-P-V1, RoHS</t>
  </si>
  <si>
    <t>7Z11603</t>
  </si>
  <si>
    <t>PD QC Sys for Service Center</t>
  </si>
  <si>
    <t>7Z1212Z</t>
  </si>
  <si>
    <t>Deleted Mistake</t>
  </si>
  <si>
    <t>7Z14006A</t>
  </si>
  <si>
    <t>LASERSTAR NiMh Battery Update Kit, RoHS</t>
  </si>
  <si>
    <t>7Z17001</t>
  </si>
  <si>
    <t>Beam Splitter for PE and TH SENSORs, RoH</t>
  </si>
  <si>
    <t>7Z17034</t>
  </si>
  <si>
    <t>BeamCube Interface Box Assy, RoHS</t>
  </si>
  <si>
    <t>7Z17040</t>
  </si>
  <si>
    <t>FGC100</t>
  </si>
  <si>
    <t>7Z17200</t>
  </si>
  <si>
    <t>BDFL500A-BB-50 Beam Dump, RoHS</t>
  </si>
  <si>
    <t>7Z17201</t>
  </si>
  <si>
    <t>BD5000W-BB-50 Beam Dump, RoHS</t>
  </si>
  <si>
    <t>7Z17202</t>
  </si>
  <si>
    <t>BD10K-W Beam Dump, RoHS</t>
  </si>
  <si>
    <t>7Z17203</t>
  </si>
  <si>
    <t>BDFL1500A-BB-65 Beam Dump</t>
  </si>
  <si>
    <t>7Z17204</t>
  </si>
  <si>
    <t>BT50A-15 Beam Trap</t>
  </si>
  <si>
    <t>7Z17205</t>
  </si>
  <si>
    <t>BD10K-W-V1 Beam Dump</t>
  </si>
  <si>
    <t>7Z17206</t>
  </si>
  <si>
    <t>BD5000W-BB-50-V2 Beam Dump, RoHS</t>
  </si>
  <si>
    <t>7Z22603</t>
  </si>
  <si>
    <t>L30A-V2 SENSOR, RoHS</t>
  </si>
  <si>
    <t>7Z22604</t>
  </si>
  <si>
    <t>30A-V2 SENSOR, RoHS</t>
  </si>
  <si>
    <t>7Z22606</t>
  </si>
  <si>
    <t>L50A-V1 SENSOR, RoHS</t>
  </si>
  <si>
    <t>7Z22671</t>
  </si>
  <si>
    <t>FL250A-V3 SENSOR, RoHS</t>
  </si>
  <si>
    <t>RG SENSOR</t>
  </si>
  <si>
    <t>818E-10-25-S</t>
  </si>
  <si>
    <t>ENGY.PWR S/P,25MM,10W</t>
  </si>
  <si>
    <t>818-FA</t>
  </si>
  <si>
    <t>ADAPTER,FIBER</t>
  </si>
  <si>
    <t>818-FA2</t>
  </si>
  <si>
    <t>DETECTOR,LO-PWR,INGAAS,BNC</t>
  </si>
  <si>
    <t>818-IG DET</t>
  </si>
  <si>
    <t>818-IG/CM</t>
  </si>
  <si>
    <t>DETECTOR W/PROGRAMMED MEMORY</t>
  </si>
  <si>
    <t>818-IG/CM-SP</t>
  </si>
  <si>
    <t>DETECTOR,W/I.S.,ADPTR RING,IG</t>
  </si>
  <si>
    <t>DETECTOR W/ DB MEM MDL,INGAAS</t>
  </si>
  <si>
    <t>DETECTOR,LO-PWR,INGAAS,NO FLTR,BNC</t>
  </si>
  <si>
    <t>818-IG-L/DB</t>
  </si>
  <si>
    <t>DETECTOR W/ DB MEM MDL,INGAAS,NO FLTR</t>
  </si>
  <si>
    <t>818-IG-L/DB-SP</t>
  </si>
  <si>
    <t>818-xx-L/DBSER.IG DET W/I.S.ADA[T RING</t>
  </si>
  <si>
    <t>818-IG-L-DET</t>
  </si>
  <si>
    <t>DETECTOR, FIBER OPTIC, IG   pick/pack</t>
  </si>
  <si>
    <t>DETECTOR,LO-PWR,GE,BNC</t>
  </si>
  <si>
    <t>818-IR DET</t>
  </si>
  <si>
    <t>818-IR/CM</t>
  </si>
  <si>
    <t>DETECTOR W/PROG MEMORY</t>
  </si>
  <si>
    <t>DETECTOR W/ DB MEM MDL,GE</t>
  </si>
  <si>
    <t>DETECTOR LO-PWR,GE,NO FLTR,BNC</t>
  </si>
  <si>
    <t>818-IR-L/DB</t>
  </si>
  <si>
    <t>DETECTOR W/ DB MEM MDL,GE,NO FLTR</t>
  </si>
  <si>
    <t>818-IR-L-DET</t>
  </si>
  <si>
    <t>818-IR-L- DET</t>
  </si>
  <si>
    <t>DETECTOR, FIBER OPTIC, IR  pick/pack</t>
  </si>
  <si>
    <t>UNIVERSAL FIBER OPTIC DETECTOR</t>
  </si>
  <si>
    <t>818-MSCOPE</t>
  </si>
  <si>
    <t>Detector, Microscope, 350-1100 nm, 1.0 W</t>
  </si>
  <si>
    <t>818P-020-12</t>
  </si>
  <si>
    <t>PWR DET,12MM.APERT,20W</t>
  </si>
  <si>
    <t>818P-DIN</t>
  </si>
  <si>
    <t>CABLE ADAPTER,DB15TODIN,81</t>
  </si>
  <si>
    <t>818-RAD</t>
  </si>
  <si>
    <t>Si IRRADIDANCE &amp; DOSE SENSOR, 200-850 nm</t>
  </si>
  <si>
    <t>Si IRRADIDANCE &amp; DOSE SENSOR, 350 to 450</t>
  </si>
  <si>
    <t>818-SL DET</t>
  </si>
  <si>
    <t>818-SL/CM</t>
  </si>
  <si>
    <t>DETECTOR W/ DB MEM MDL,SI</t>
  </si>
  <si>
    <t>818-SL-L/DB</t>
  </si>
  <si>
    <t>DETECTOR W/ DB MEM MDL,SI,NO FLTR</t>
  </si>
  <si>
    <t>818-SL-L/DB-SP</t>
  </si>
  <si>
    <t>818-xx-L/DBSER.SL DET W/I.S.ADA[T RING</t>
  </si>
  <si>
    <t>818-SL-L-DET</t>
  </si>
  <si>
    <t>818-SL-L- DET</t>
  </si>
  <si>
    <t>DETECTOR, FIBER OPTIC, SL pick/pack</t>
  </si>
  <si>
    <t>818-ST DET</t>
  </si>
  <si>
    <t>818-ST/CM</t>
  </si>
  <si>
    <t>Si WAND DETECTOR ,OD3,BNC,CONN</t>
  </si>
  <si>
    <t>818-ST2 DET</t>
  </si>
  <si>
    <t>818-ST2/CM</t>
  </si>
  <si>
    <t>Si WAND DETECTOR ,OD3,BNC,CAL MOD</t>
  </si>
  <si>
    <t>Si WAND DETECTOR ,OD3,BNC,DB15,CAL MOD</t>
  </si>
  <si>
    <t>IR WAND DETECTOR ,OD3,BNC,CONN</t>
  </si>
  <si>
    <t>818-ST2-IR DET</t>
  </si>
  <si>
    <t>818-ST2-IR/CM</t>
  </si>
  <si>
    <t>V WAND DETECTOR ,OD3,BNC,CONN</t>
  </si>
  <si>
    <t>IR WAND DETECTOR ,OD3,BNC,CONN,DB15 CM</t>
  </si>
  <si>
    <t>UV Wand Detector, OD3,BNC.</t>
  </si>
  <si>
    <t>818-ST2-UV DET</t>
  </si>
  <si>
    <t>818-ST2-UV/CM</t>
  </si>
  <si>
    <t>UV Wand Detector, OD3,BNC,Cal Mod</t>
  </si>
  <si>
    <t>WAND DETECTOR ,OD3,BNC,DB15 CAL MOD</t>
  </si>
  <si>
    <t>FNL ASSY,DETECTOR</t>
  </si>
  <si>
    <t>818-ST-UV/CM</t>
  </si>
  <si>
    <t>FNL ASSY,DETECTOR WAND</t>
  </si>
  <si>
    <t>818-ST-UV-DET</t>
  </si>
  <si>
    <t>818-UV DET</t>
  </si>
  <si>
    <t>818-UV/CM</t>
  </si>
  <si>
    <t>DETECTOR W/PROG MEMORY.</t>
  </si>
  <si>
    <t>DETECTOR W/ DB MEM MDL,UV-SI</t>
  </si>
  <si>
    <t>818-UV-L/DB</t>
  </si>
  <si>
    <t>DETECTOR W/ DB MEM MDL,UV-SI,NO FLTR</t>
  </si>
  <si>
    <t>818-UV-L/DB-SP</t>
  </si>
  <si>
    <t>818-xx-L/DBSER.UV DET W/I.S.ADA[T RING</t>
  </si>
  <si>
    <t>818-UV-L-DET</t>
  </si>
  <si>
    <t>DETECTOR, FIBER OPTIC, UV   pick/pack</t>
  </si>
  <si>
    <t>819C/D-IG SPH DET</t>
  </si>
  <si>
    <t>819C/D-IG SPHERE DET</t>
  </si>
  <si>
    <t>819C/D-SL SPH DET</t>
  </si>
  <si>
    <t>819C/D-SL SPHERE DET</t>
  </si>
  <si>
    <t>819C/D-UV SPH DET</t>
  </si>
  <si>
    <t>819C/D-UV SPHERE DET</t>
  </si>
  <si>
    <t>819C-GL-3</t>
  </si>
  <si>
    <t>819C-GL-4</t>
  </si>
  <si>
    <t>819C-GL-6</t>
  </si>
  <si>
    <t>819C-IG-2-CAL/CM</t>
  </si>
  <si>
    <t>819C-SF-4</t>
  </si>
  <si>
    <t>INTEG SPHERE, 4 PORT, 4.0IN</t>
  </si>
  <si>
    <t>819C-SF-6</t>
  </si>
  <si>
    <t>INTEG SPHERE,4 PORT,6.0</t>
  </si>
  <si>
    <t>819C-SL-2</t>
  </si>
  <si>
    <t>INTEG SPHERE, 4 PORT, 2.0IN</t>
  </si>
  <si>
    <t>CALIB INT SPHERE,COL,2 in,400-1100NM,V2</t>
  </si>
  <si>
    <t>819C-SL-2-CAL2V2</t>
  </si>
  <si>
    <t>819C-SL-3.3</t>
  </si>
  <si>
    <t>INTEG SPHERE, 4 PORT, 3.3IN</t>
  </si>
  <si>
    <t>CALIB INT SPHERE,COL,3.3,400-1100NM</t>
  </si>
  <si>
    <t>819C-UV-2-CALV2</t>
  </si>
  <si>
    <t>819-DA</t>
  </si>
  <si>
    <t>DETECTOR ADAPTER</t>
  </si>
  <si>
    <t>819D-GL-3</t>
  </si>
  <si>
    <t>819D-GL-4</t>
  </si>
  <si>
    <t>819D-GL-6</t>
  </si>
  <si>
    <t>CALIB INT SPHERE,DIV, 2 in, 910-1650 nm</t>
  </si>
  <si>
    <t>819D-SF-4</t>
  </si>
  <si>
    <t>INTEG SPHERE, 3 PORT, 4.0IN</t>
  </si>
  <si>
    <t>819D-SF-6</t>
  </si>
  <si>
    <t>INTEG SPHERE, 3 PORT, 6.0IN</t>
  </si>
  <si>
    <t>819D-SL-2</t>
  </si>
  <si>
    <t>INTEG SPHERE, 3 PORT, 2.0IN</t>
  </si>
  <si>
    <t>CALIB INT SPHERE,DIV,2 in ,400-1100NM,V2</t>
  </si>
  <si>
    <t>819D-SL-2-CAL2V2</t>
  </si>
  <si>
    <t>819D-SL-3.3</t>
  </si>
  <si>
    <t>INTEG SPHERE, 3 PORT, 3.3IN</t>
  </si>
  <si>
    <t>819D-UV-2-CALV2</t>
  </si>
  <si>
    <t>CAL multi-func INT SPHRE,1.5”,940-1640nm</t>
  </si>
  <si>
    <t>819M-DAT</t>
  </si>
  <si>
    <t>ADAPTOR,THD DETECTOR</t>
  </si>
  <si>
    <t>819M-G-0.50-1.0</t>
  </si>
  <si>
    <t>819M-PP-GL-1.0</t>
  </si>
  <si>
    <t>819M-SMA-1.0G</t>
  </si>
  <si>
    <t>CAL multi-func INT SPHRE,1.5”,400-1100nm</t>
  </si>
  <si>
    <t>841-PE-USB</t>
  </si>
  <si>
    <t>Handheld Power Meter</t>
  </si>
  <si>
    <t>843-R-USB</t>
  </si>
  <si>
    <t>845-PE-RS</t>
  </si>
  <si>
    <t>Virtual Optical Power &amp; Energy Meter</t>
  </si>
  <si>
    <t>884-SL</t>
  </si>
  <si>
    <t>OD3 ATTENUATOR, 818-SL DET, 10mm APERT</t>
  </si>
  <si>
    <t>8Z08031</t>
  </si>
  <si>
    <t>SP204S Camera for BSQ</t>
  </si>
  <si>
    <t>918D-BASE-KITR</t>
  </si>
  <si>
    <t>BASE PLATE KIT,FINAL ASSY,DETECTOR,ROHS</t>
  </si>
  <si>
    <t>918D Photodetector, InGaAs,D1Attn,DB15LF</t>
  </si>
  <si>
    <t>918DPhotodetector,InGaAs,OD2 Attn,DB15LF</t>
  </si>
  <si>
    <t>918D Photodetector, InGaAs,OD3 Attn,DBLF</t>
  </si>
  <si>
    <t>918D Photodetector, Ge,OD1Attn, DB15,LF</t>
  </si>
  <si>
    <t>918D Photodetector, Ge,OD2 Attn,DB15,LF</t>
  </si>
  <si>
    <t>DETECTOR ASSY,IR,OD3</t>
  </si>
  <si>
    <t>918D Photodetector, Ge,OD3 Attn,DB15,LF</t>
  </si>
  <si>
    <t>FINAL ASSY.918D-IS-1</t>
  </si>
  <si>
    <t>FINAL ASSY.918D-IS-IG</t>
  </si>
  <si>
    <t>FINAL ASSY.918D-IS-SL</t>
  </si>
  <si>
    <t>918D-IS-SMA</t>
  </si>
  <si>
    <t>SMA CONNECTOR, 918D-IS SERIES</t>
  </si>
  <si>
    <t>918D Photodetector, Si, OD1 ATTN,DB15,LF</t>
  </si>
  <si>
    <t>918D-SL-OD1-SP</t>
  </si>
  <si>
    <t>918D-SL-OD1 DET WITH I.S ADAPT RING</t>
  </si>
  <si>
    <t>DETECTOR ASSY,SL,OD2</t>
  </si>
  <si>
    <t>918D Photodetector, Si, OD2 ATTN,DB15,LF</t>
  </si>
  <si>
    <t>918D-SL-OD2-SP</t>
  </si>
  <si>
    <t>918D-SL-OD2 DET WITH I.S ADAPT RING</t>
  </si>
  <si>
    <t>FINAL ASSY.918D-SL-OD3R</t>
  </si>
  <si>
    <t>918D-ST*IR</t>
  </si>
  <si>
    <t>780-1650nm IR WAND DETECTOR, DB15, LF</t>
  </si>
  <si>
    <t>400-1100nm SL WAND DETECTOR, DB15, LF</t>
  </si>
  <si>
    <t>200-1100nm UV WAND DETECTOR, DB15, LF</t>
  </si>
  <si>
    <t>DETECTOR ASSY,UV,OD3</t>
  </si>
  <si>
    <t>918D Photodetector, UV Si,OD3 ATTN,DB1LF</t>
  </si>
  <si>
    <t>919E-0.1-12-250</t>
  </si>
  <si>
    <t>PYRO DET, 0.1J, 250hz, 12mm APERTURE</t>
  </si>
  <si>
    <t>919E-0.1-12-25K</t>
  </si>
  <si>
    <t>PYRO DET, 0.1J, 25Khz, 12mm APERTURE</t>
  </si>
  <si>
    <t>919E-10-20-250</t>
  </si>
  <si>
    <t>PYRO DET, 10J, 250hz, 20mm APERTURE</t>
  </si>
  <si>
    <t>PYRO DET, 10J, 10Khz, 24mm APERTURE</t>
  </si>
  <si>
    <t>919E-10-35-10K</t>
  </si>
  <si>
    <t>PYRO DET, 10J, 10Khz, 35mm APERTURE</t>
  </si>
  <si>
    <t>919E-10-35-250</t>
  </si>
  <si>
    <t>PYRO DET, 10J, 250hz, 35mm APERTURE</t>
  </si>
  <si>
    <t>919E-200U-8-25K</t>
  </si>
  <si>
    <t>919E-20U-10-20K</t>
  </si>
  <si>
    <t>PYRO DET, 20uJ, 20Khz, 10mm APERTURE</t>
  </si>
  <si>
    <t>919E-30-46-10K</t>
  </si>
  <si>
    <t>PYRO DET, 30J, 10Khz, 46mm APERTURE</t>
  </si>
  <si>
    <t>Therm Det,High Damage T.H ,30W, 17mm</t>
  </si>
  <si>
    <t>Therm Det, 50W,18mm High Peak Aperature</t>
  </si>
  <si>
    <t>Therm Det,HighRep laser,80W, 17.5mm</t>
  </si>
  <si>
    <t>Therm Det,HighRep laser,150W, 16mm</t>
  </si>
  <si>
    <t>Therm Det, 500W,65mm Aperature</t>
  </si>
  <si>
    <t>919P-600-65</t>
  </si>
  <si>
    <t>919P-BNC</t>
  </si>
  <si>
    <t>919P-15 Pin to BNC Adapter</t>
  </si>
  <si>
    <t>999PHO</t>
  </si>
  <si>
    <t>Generic Photon Part for Wavelength etc.</t>
  </si>
  <si>
    <t>Finish Nanoscan</t>
  </si>
  <si>
    <t>ALPHA NIR-KIT</t>
  </si>
  <si>
    <t>KIT,Camera Ctrl Console</t>
  </si>
  <si>
    <t>ATP-K</t>
  </si>
  <si>
    <t>Variable Attenuator</t>
  </si>
  <si>
    <t>BA2</t>
  </si>
  <si>
    <t>BA-NIR</t>
  </si>
  <si>
    <t>FG,BEAM ATTENUATOR,NIR</t>
  </si>
  <si>
    <t>BA-VIS</t>
  </si>
  <si>
    <t>FG,BEAM ATTENUATOR,VIS</t>
  </si>
  <si>
    <t>BGP-USB3-LT665</t>
  </si>
  <si>
    <t>BGP-USB-L11059</t>
  </si>
  <si>
    <t>BGS-USB3-LT665</t>
  </si>
  <si>
    <t>BGS-USB3-SP932U</t>
  </si>
  <si>
    <t>BGS-USB-SP928-OSI</t>
  </si>
  <si>
    <t>Finish Std M2</t>
  </si>
  <si>
    <t>RS BSQ</t>
  </si>
  <si>
    <t>BR-10X</t>
  </si>
  <si>
    <t>PG,BEAM REDUCER,10X,VIS</t>
  </si>
  <si>
    <t>BR-10X-NIR</t>
  </si>
  <si>
    <t>PG,BEAM REDUCER,10X,NIR</t>
  </si>
  <si>
    <t>BR-3X</t>
  </si>
  <si>
    <t>FG,BEAM REDUCER,3X</t>
  </si>
  <si>
    <t>BR-3X-NIR</t>
  </si>
  <si>
    <t>PG,BEAM REDUCER,3X,NIR</t>
  </si>
  <si>
    <t>Finish Industrial</t>
  </si>
  <si>
    <t>BSQ-SP300</t>
  </si>
  <si>
    <t>BSQ-SP920</t>
  </si>
  <si>
    <t>BT-I</t>
  </si>
  <si>
    <t>FG,BEAM TAP I</t>
  </si>
  <si>
    <t>BT-II</t>
  </si>
  <si>
    <t>FG,BEAM TAP II</t>
  </si>
  <si>
    <t>BT-II-YAG</t>
  </si>
  <si>
    <t>FG,BEAM TAP, DUAL, YAG</t>
  </si>
  <si>
    <t>BT-I-YAG</t>
  </si>
  <si>
    <t>FG,BEAM TAP, SINGLE, YAG</t>
  </si>
  <si>
    <t>BW-NIR-2-50-AM</t>
  </si>
  <si>
    <t>RR BEAMWATCH AM</t>
  </si>
  <si>
    <t>CAM-4812-7000</t>
  </si>
  <si>
    <t>PG,4812-7000,W/CE MARK</t>
  </si>
  <si>
    <t>CAM-7290A</t>
  </si>
  <si>
    <t>PG,7290A,RS170,120V</t>
  </si>
  <si>
    <t>CAM-7290A-06</t>
  </si>
  <si>
    <t>PG,7290,EXT,RS-170,120V</t>
  </si>
  <si>
    <t>CAM-7290A-06E</t>
  </si>
  <si>
    <t>PG,7290A,EXT,CCIR,230V</t>
  </si>
  <si>
    <t>CAM-STC-700</t>
  </si>
  <si>
    <t>PG,SENTEC,STC-700 CCD CAM TP-700</t>
  </si>
  <si>
    <t>CAM-SU128</t>
  </si>
  <si>
    <t>su 128</t>
  </si>
  <si>
    <t>CAM-SU320M</t>
  </si>
  <si>
    <t>PG,SU320M-1.7RT-RS170</t>
  </si>
  <si>
    <t>CAM-SU320MS</t>
  </si>
  <si>
    <t>PG,SU320MS-1.7RT-RS170</t>
  </si>
  <si>
    <t>CAM-SU320MVIS</t>
  </si>
  <si>
    <t>CAM-SI320MVis-1.7RT</t>
  </si>
  <si>
    <t>CAM-TM7CN</t>
  </si>
  <si>
    <t>PG,TM7-CN</t>
  </si>
  <si>
    <t>CAM-UP1800-12</t>
  </si>
  <si>
    <t>PG,UP-1800-12 BIT,LVDS</t>
  </si>
  <si>
    <t>CAM-UP680-12</t>
  </si>
  <si>
    <t>PG,UP-680-12 BIT,LVDS</t>
  </si>
  <si>
    <t>CAM-UP900-12</t>
  </si>
  <si>
    <t>PG,UP-900-12 BIT,LVDS</t>
  </si>
  <si>
    <t>CC-SMD-PC</t>
  </si>
  <si>
    <t>FG,CBL PKG,SMD1M15-LBAPC</t>
  </si>
  <si>
    <t>Semi-finish: LBA</t>
  </si>
  <si>
    <t>CC-STC700-PS</t>
  </si>
  <si>
    <t>FG,CBL PKG,BNC,PS</t>
  </si>
  <si>
    <t>CC-UP10-PC</t>
  </si>
  <si>
    <t>FG,CBL PKG,LBA,UP-10 BIT</t>
  </si>
  <si>
    <t>CC-UP12-PC</t>
  </si>
  <si>
    <t>FG,CBL PKG,LBA,UP-12 BIT</t>
  </si>
  <si>
    <t>CYMER1</t>
  </si>
  <si>
    <t>Cymer - PY-III-C-A</t>
  </si>
  <si>
    <t>CYMER1-1</t>
  </si>
  <si>
    <t>Cymer - FG,PCAMIII,PULSD/CW,A GRD</t>
  </si>
  <si>
    <t>CYNOSURE-1</t>
  </si>
  <si>
    <t>Cynosure Service Kit 2012</t>
  </si>
  <si>
    <t>FBR-3.0</t>
  </si>
  <si>
    <t>Fixed Beam Reducer x3.0 I/P 25mm O/P50mm</t>
  </si>
  <si>
    <t>FG-700PC-D</t>
  </si>
  <si>
    <t>SA,BOARD,LBA-PC,DIGITAL</t>
  </si>
  <si>
    <t>FG-710PC</t>
  </si>
  <si>
    <t>SA,BOARD,LBAPC,10 BIT,ANA</t>
  </si>
  <si>
    <t>FG-710PC-D</t>
  </si>
  <si>
    <t>SA,BOARD,LBAPC,10 BIT,DIG</t>
  </si>
  <si>
    <t>FG-714PC-D</t>
  </si>
  <si>
    <t>SA,BOARD,LBAPC,14 BIT,DIG</t>
  </si>
  <si>
    <t>Semi-finish:Beam prf</t>
  </si>
  <si>
    <t>FIREFLY+MV</t>
  </si>
  <si>
    <t>FLUOR 10-S</t>
  </si>
  <si>
    <t>FLUOR PLATE,10cm SQUARE 150-350nm</t>
  </si>
  <si>
    <t>GRAS-20-1550</t>
  </si>
  <si>
    <t>ASSY,CAM,FW,2M PIX,MID IR</t>
  </si>
  <si>
    <t>GRAS-20-S4M-SPI</t>
  </si>
  <si>
    <t>PG,CAM,GRASHOPER,2M-PIXEL</t>
  </si>
  <si>
    <t>GRAS-TRIMOUNT</t>
  </si>
  <si>
    <t>PG,CAMERA MOUNT,GRASSHOPR</t>
  </si>
  <si>
    <t>HWA-C4812-10</t>
  </si>
  <si>
    <t>FG,HWA-C4812-10-APPL-LCWL</t>
  </si>
  <si>
    <t>IBP-YAG-16</t>
  </si>
  <si>
    <t>FG,IBP-YAG 4-16mm BEAM</t>
  </si>
  <si>
    <t>IBP-YAG-30</t>
  </si>
  <si>
    <t>FG,IBP-YAG 8-30mm BEAM</t>
  </si>
  <si>
    <t>INTHOSPITAL1</t>
  </si>
  <si>
    <t>INTHOSP-Vega Meter</t>
  </si>
  <si>
    <t>KLA-TENCOR-1</t>
  </si>
  <si>
    <t>PD-300-UV + Nova</t>
  </si>
  <si>
    <t>L11058M-2</t>
  </si>
  <si>
    <t>PG,CAM,11MPIXEL,35MM,USB2 W/O WIN,K-MNT</t>
  </si>
  <si>
    <t>LADAPT-THOR</t>
  </si>
  <si>
    <t>Semi-finish: Pyro</t>
  </si>
  <si>
    <t>LADPT-STRIX</t>
  </si>
  <si>
    <t>ADAPTR KIT FOR STRIX LENS</t>
  </si>
  <si>
    <t>Semi-finish:Mech Mnf</t>
  </si>
  <si>
    <t>LADPT-SURNIA</t>
  </si>
  <si>
    <t>ADAPTER KIT FOR 3 LENS</t>
  </si>
  <si>
    <t>LBA-700PC-D</t>
  </si>
  <si>
    <t>FG,LBA-PC,8 TO 16 BIT DIGITAL ONLY</t>
  </si>
  <si>
    <t>LBA-710PC</t>
  </si>
  <si>
    <t>FG,LBA-PC,10 BIT,ANALOG</t>
  </si>
  <si>
    <t>LBA-710PC-D</t>
  </si>
  <si>
    <t>FG,LBA-PC,10 BIT,DIGITAL</t>
  </si>
  <si>
    <t>LBA-712PC-D</t>
  </si>
  <si>
    <t>FG,LBA-PC,12 BIT,DIGITAL</t>
  </si>
  <si>
    <t>LBA-714PC</t>
  </si>
  <si>
    <t>FG,LBA-PC,14 BIT,ANALOG</t>
  </si>
  <si>
    <t>LBA-714PC-D</t>
  </si>
  <si>
    <t>FG,LBA-PC,14 BIT,DIGITAL</t>
  </si>
  <si>
    <t>LBA-FW+201550</t>
  </si>
  <si>
    <t>FG,LBA,FIREWIRE,W/SCOR20+ 1550nm RoHS</t>
  </si>
  <si>
    <t>LBA-FW+SCOR20</t>
  </si>
  <si>
    <t>FG,LBA,FIREWIRE,W/SCOR20,RoHS</t>
  </si>
  <si>
    <t>LBA-FW-FX33</t>
  </si>
  <si>
    <t>FG,LBA-FW w/ FX-33 CAMERA</t>
  </si>
  <si>
    <t>LBA-FW-FX33HD</t>
  </si>
  <si>
    <t>FG,LBA-FW w/ FX-33HD CAM</t>
  </si>
  <si>
    <t>LBA-FW-FX50</t>
  </si>
  <si>
    <t>FG,LBA-FW w/ FX-50 CAMERA</t>
  </si>
  <si>
    <t>LBA-FW-SO</t>
  </si>
  <si>
    <t>FG, LBA-FW, SOFTWARE ONLY</t>
  </si>
  <si>
    <t>LBA-PC UPGRADE</t>
  </si>
  <si>
    <t>FG,LBAPC SOFTWARE UPGRADE</t>
  </si>
  <si>
    <t>LBA-PC-PIII</t>
  </si>
  <si>
    <t>FG,LBA-PC SOFTWARE &amp; LIC</t>
  </si>
  <si>
    <t>LBA-PC-SW</t>
  </si>
  <si>
    <t>FG,LBA-PC SOFTWARE</t>
  </si>
  <si>
    <t>LBA-USB-UI-1548</t>
  </si>
  <si>
    <t>FG,LBA-USB-UI-1548LE-M OEM FOR ARRI</t>
  </si>
  <si>
    <t>LBF-100</t>
  </si>
  <si>
    <t>FG,C-MNT FILTER KIT,VIS</t>
  </si>
  <si>
    <t>LBF-100-YAG</t>
  </si>
  <si>
    <t>FG,C-MNT FILTER KIT,NIR</t>
  </si>
  <si>
    <t>LBF-50</t>
  </si>
  <si>
    <t>FG,LBF-50</t>
  </si>
  <si>
    <t>LBP2-HR-IR</t>
  </si>
  <si>
    <t>LBP2-HR-IR2</t>
  </si>
  <si>
    <t>BEAM PROFILER, 1440 - 1605 nm, 1928X1448</t>
  </si>
  <si>
    <t>LBP2-HR-IR3</t>
  </si>
  <si>
    <t>Beam Profiler, 1440-1605 nm, 1624x1224</t>
  </si>
  <si>
    <t>LBP2-HR-VIS</t>
  </si>
  <si>
    <t>BEAM PROFILER, 190-1100 nm, 1600X1200</t>
  </si>
  <si>
    <t>LBP2-HR-VIS2</t>
  </si>
  <si>
    <t>LBP2-HR-VIS3</t>
  </si>
  <si>
    <t>Beam Profiler, 190-1100 NM, 1624x1224</t>
  </si>
  <si>
    <t>LBP2-IR</t>
  </si>
  <si>
    <t>LBP2-IR2</t>
  </si>
  <si>
    <t>BEAM PROFILER, 1440 - 1605 nm, 964X724</t>
  </si>
  <si>
    <t>LBP2-ND1</t>
  </si>
  <si>
    <t>ND1 Attenuator</t>
  </si>
  <si>
    <t>LBP2-ND2</t>
  </si>
  <si>
    <t>ND2 Attenuator</t>
  </si>
  <si>
    <t>LBP2-ND3</t>
  </si>
  <si>
    <t>ND3 Attenuator</t>
  </si>
  <si>
    <t>LBP2-SAM-BB</t>
  </si>
  <si>
    <t>LBP2 BEAM SAMPLER, BROADBAND</t>
  </si>
  <si>
    <t>LBP2-SAM-BB2</t>
  </si>
  <si>
    <t>LBP2-SAM-NIR</t>
  </si>
  <si>
    <t>LBP2-SAM-NIR2</t>
  </si>
  <si>
    <t>LBP2-SAM-UV</t>
  </si>
  <si>
    <t>LBP2-SAM-UV2</t>
  </si>
  <si>
    <t>LBP2-SAM-VIS</t>
  </si>
  <si>
    <t>LBP2-SAM-VIS2</t>
  </si>
  <si>
    <t>LBP2-UVBS</t>
  </si>
  <si>
    <t>UV BEAM SPLITTER</t>
  </si>
  <si>
    <t>LBP2-UVIMG</t>
  </si>
  <si>
    <t>1X UV Image Converter</t>
  </si>
  <si>
    <t>LBP2-VIS</t>
  </si>
  <si>
    <t>BEAM PROFILER, 190-1100 nm, 640X480</t>
  </si>
  <si>
    <t>LBP2-VIS2</t>
  </si>
  <si>
    <t>LBP3-HR-IR</t>
  </si>
  <si>
    <t>LBP3-HR-VIS</t>
  </si>
  <si>
    <t>Beam Profiler, 190-1100 NM, 1600X1200</t>
  </si>
  <si>
    <t>LBP3-IR</t>
  </si>
  <si>
    <t>LBP3-ND1</t>
  </si>
  <si>
    <t>LBP3-ND2</t>
  </si>
  <si>
    <t>LBP3-ND3</t>
  </si>
  <si>
    <t>LBP3-UVIMG</t>
  </si>
  <si>
    <t>LBP3-VIS</t>
  </si>
  <si>
    <t>LBS-100-C</t>
  </si>
  <si>
    <t>FG,LBS-100,C-MTG</t>
  </si>
  <si>
    <t>REPAIR-OPTICS</t>
  </si>
  <si>
    <t>LBS-100-IR</t>
  </si>
  <si>
    <t>FG,LBS-100,IR</t>
  </si>
  <si>
    <t>LBS-100-IR-5%</t>
  </si>
  <si>
    <t>FG,LBS-100-IR w/5% WEDGE</t>
  </si>
  <si>
    <t>LBS-100-IR-F</t>
  </si>
  <si>
    <t>FG,CaF2 FILTER SET</t>
  </si>
  <si>
    <t>LBS-100-ND</t>
  </si>
  <si>
    <t>LBS-100-UV</t>
  </si>
  <si>
    <t>UV ND Filters</t>
  </si>
  <si>
    <t>LBS-100-YAG</t>
  </si>
  <si>
    <t>FG,LBS-100,C-MT,1064</t>
  </si>
  <si>
    <t>LBS-YAG-ND</t>
  </si>
  <si>
    <t>LPK-CO2-16-0.5</t>
  </si>
  <si>
    <t>KIT,BEAM PROFILE SYS,CO2 16MM, 0.5%</t>
  </si>
  <si>
    <t>LPK-CO2-16-5.0</t>
  </si>
  <si>
    <t>KIT,BEAM PROFILE SYS,CO2 16MM, 5%</t>
  </si>
  <si>
    <t>LPK-CO2-6.4-0.5</t>
  </si>
  <si>
    <t>KIT,BEAM PROFILE SYS,CO2 6.4MM, 0.5%</t>
  </si>
  <si>
    <t>LPK-CO2-6.4-5.0</t>
  </si>
  <si>
    <t>KIT,BEAM PROFILE SYS,CO2 6.4MM, 5%</t>
  </si>
  <si>
    <t>LPK-YAG-16-FW</t>
  </si>
  <si>
    <t>KIT,BEAM PRO SYS,YAG,FW 16MM BEAM</t>
  </si>
  <si>
    <t>LPK-YAG-2.5-FW</t>
  </si>
  <si>
    <t>KIT,BP SYS,YAG,2.5X,FW</t>
  </si>
  <si>
    <t>LPK-YAG-7-FW</t>
  </si>
  <si>
    <t>KIT,BP SYS,YAG,7x,FW</t>
  </si>
  <si>
    <t>M2-200-10-BB</t>
  </si>
  <si>
    <t>SYS:OPT HW,SW,10bit FG BB 250-2000 nm</t>
  </si>
  <si>
    <t>M2-200-10D-BB</t>
  </si>
  <si>
    <t>SYS:OPT HW,SW,10b/D FG,BB</t>
  </si>
  <si>
    <t>M2-200-10D-NIR</t>
  </si>
  <si>
    <t>SYS:OPT HW,SW,10bD FG,NIR</t>
  </si>
  <si>
    <t>M2-200-10D-VIS</t>
  </si>
  <si>
    <t>SYS:OPT HW,SW,10bD FG,VIS</t>
  </si>
  <si>
    <t>M2-200-10-NIR</t>
  </si>
  <si>
    <t>SYS:OPT HW,SW,10b FG,NIR</t>
  </si>
  <si>
    <t>M2-200-ACC-BB</t>
  </si>
  <si>
    <t>SYS:OPT HW,SW,NO FG,BB</t>
  </si>
  <si>
    <t>M2-200-ACC-NIR</t>
  </si>
  <si>
    <t>SYS:OPT HW,SW,NO FG,NIR</t>
  </si>
  <si>
    <t>M2-200-ACC-VIS</t>
  </si>
  <si>
    <t>SYS:OPT HW,SW,NO FG,VIS</t>
  </si>
  <si>
    <t>M2-200-D-BB</t>
  </si>
  <si>
    <t>SYS:OPT HW,SW,D FG,BB</t>
  </si>
  <si>
    <t>M2-200-D-NIR</t>
  </si>
  <si>
    <t>SYS:OPT HW,SW,D FG,NIR</t>
  </si>
  <si>
    <t>M2-200-D-VIS</t>
  </si>
  <si>
    <t>SYS:OPT HW,SW,D FG,VIS</t>
  </si>
  <si>
    <t>M2-RECAL</t>
  </si>
  <si>
    <t>M2-200-FW-A-BB</t>
  </si>
  <si>
    <t>SYS:OPT HW,SW,NO CAM,BB</t>
  </si>
  <si>
    <t>M2-200-FW-A-NIR</t>
  </si>
  <si>
    <t>SYS:OPT HW,SW,NO CAM,NIR</t>
  </si>
  <si>
    <t>M2-200-FW-A-VIS</t>
  </si>
  <si>
    <t>SYS:OPT HW,SW,NO CAM,VIS</t>
  </si>
  <si>
    <t>M2-200-FW-BB</t>
  </si>
  <si>
    <t>SYS:OPT HW,SW,BB</t>
  </si>
  <si>
    <t>M2-200-FW-NIR</t>
  </si>
  <si>
    <t>SYS:OPT HW,SW,NIR</t>
  </si>
  <si>
    <t>M2-200-FW-VIS</t>
  </si>
  <si>
    <t>SYS:OPT HW,SW,VIS</t>
  </si>
  <si>
    <t>M2-200M-10</t>
  </si>
  <si>
    <t>SYS:M2-200 SW,10bit FG</t>
  </si>
  <si>
    <t>M2-200M-10D</t>
  </si>
  <si>
    <t>SYS:M2-200 SW,10bit/D FG</t>
  </si>
  <si>
    <t>M2-200M-ACC</t>
  </si>
  <si>
    <t>FG,M2-200 SOFTWARE PKG</t>
  </si>
  <si>
    <t>M2-200M-D</t>
  </si>
  <si>
    <t>SYS:M2-200 SW,D only FG</t>
  </si>
  <si>
    <t>M2-200M-FW</t>
  </si>
  <si>
    <t>SYS:NO OPT HW,SW, CAM</t>
  </si>
  <si>
    <t>Semi-finish:Accesory</t>
  </si>
  <si>
    <t>M2-200M-FW-A</t>
  </si>
  <si>
    <t>SYS:NO OPT HW,SW,NO CAM</t>
  </si>
  <si>
    <t>M2-200M-USB</t>
  </si>
  <si>
    <t>SYS:NO HW,SW,USB cam</t>
  </si>
  <si>
    <t>M2-200-PIII</t>
  </si>
  <si>
    <t>FG,M2-200 SW, LIC PY3</t>
  </si>
  <si>
    <t>RP PHOTON</t>
  </si>
  <si>
    <t>OPAL DIFF</t>
  </si>
  <si>
    <t>ASSY,OPAL DIFFUSER,2</t>
  </si>
  <si>
    <t>OPAL PLATE 8X8</t>
  </si>
  <si>
    <t>Opal Plate 8x8</t>
  </si>
  <si>
    <t>PH00001</t>
  </si>
  <si>
    <t>PCI NS-SI/3.5/1.8</t>
  </si>
  <si>
    <t>PH00002</t>
  </si>
  <si>
    <t>PCI NS-SI/3.5/1.0</t>
  </si>
  <si>
    <t>PH00003</t>
  </si>
  <si>
    <t>PCI NS-SI/9/25</t>
  </si>
  <si>
    <t>PH00004</t>
  </si>
  <si>
    <t>PCI NS-SI/9/5</t>
  </si>
  <si>
    <t>PH00005</t>
  </si>
  <si>
    <t>PCI NS-SI/25/25</t>
  </si>
  <si>
    <t>PH00006</t>
  </si>
  <si>
    <t>PCI NS-GE/3.5/1.8</t>
  </si>
  <si>
    <t>PH00007</t>
  </si>
  <si>
    <t>PCI NS-GE/3.5/1.0</t>
  </si>
  <si>
    <t>PH00008</t>
  </si>
  <si>
    <t>PCI NS-GE/9/25</t>
  </si>
  <si>
    <t>PH00009</t>
  </si>
  <si>
    <t>PCI NS-GE/9/5</t>
  </si>
  <si>
    <t>PH00010</t>
  </si>
  <si>
    <t>PCI NS-GE/12/25</t>
  </si>
  <si>
    <t>PH00011</t>
  </si>
  <si>
    <t>PCI NS-PYRO/9/5</t>
  </si>
  <si>
    <t>PH00012</t>
  </si>
  <si>
    <t>PCI NS-PYRO/20/25</t>
  </si>
  <si>
    <t>PH00013</t>
  </si>
  <si>
    <t>PCI HP-NS/20/10</t>
  </si>
  <si>
    <t>PH00014</t>
  </si>
  <si>
    <t>PCI HP-NS/9/5</t>
  </si>
  <si>
    <t>PH00015</t>
  </si>
  <si>
    <t>USB NS-SI/3.5/1.8-Pro</t>
  </si>
  <si>
    <t>PH00016</t>
  </si>
  <si>
    <t>USB NS-SI/3.5/1.0-Pro</t>
  </si>
  <si>
    <t>PH00017</t>
  </si>
  <si>
    <t>USB NS-SI/9/25-Pro</t>
  </si>
  <si>
    <t>PH00018</t>
  </si>
  <si>
    <t>USB NS-SI/9/5-Pro</t>
  </si>
  <si>
    <t>PH00019</t>
  </si>
  <si>
    <t>USB NS-SI/25/25-Pro</t>
  </si>
  <si>
    <t>PH00020</t>
  </si>
  <si>
    <t>USB NS-GE/3.5/1.8-Pro</t>
  </si>
  <si>
    <t>PH00021</t>
  </si>
  <si>
    <t>USB NS-GE/3.5/1.0-Pro</t>
  </si>
  <si>
    <t>PH00022</t>
  </si>
  <si>
    <t>USB NS-GE/9/25-Pro</t>
  </si>
  <si>
    <t>PH00023</t>
  </si>
  <si>
    <t>USB NS-GE/9/5-Pro</t>
  </si>
  <si>
    <t>PH00024</t>
  </si>
  <si>
    <t>USB NS-GE/12/25-Pro</t>
  </si>
  <si>
    <t>PH00025</t>
  </si>
  <si>
    <t>USB NS-PYRO/9/5-Pro</t>
  </si>
  <si>
    <t>PH00026</t>
  </si>
  <si>
    <t>USB NS-PYRO/20/25-Pro</t>
  </si>
  <si>
    <t>PH00027</t>
  </si>
  <si>
    <t>USB HP-NS-PYRO/20/10-Pro</t>
  </si>
  <si>
    <t>PH00028</t>
  </si>
  <si>
    <t>USB HP-NS-PYRO/9/5-Pro</t>
  </si>
  <si>
    <t>PH00029</t>
  </si>
  <si>
    <t>NS-PCI</t>
  </si>
  <si>
    <t>PH00030</t>
  </si>
  <si>
    <t>1NS-USB</t>
  </si>
  <si>
    <t>PH00031</t>
  </si>
  <si>
    <t>NH-SI/3.5/1.8-Pro</t>
  </si>
  <si>
    <t>PH00032</t>
  </si>
  <si>
    <t>NH-SI/3.5/1.0-Pro</t>
  </si>
  <si>
    <t>PH00033</t>
  </si>
  <si>
    <t>NH-SI/9/25-Pro</t>
  </si>
  <si>
    <t>PH00034</t>
  </si>
  <si>
    <t>NH-SI/9/5-Pro</t>
  </si>
  <si>
    <t>PH00035</t>
  </si>
  <si>
    <t>NH-SI/25/25-Pro</t>
  </si>
  <si>
    <t>PH00036</t>
  </si>
  <si>
    <t>NH-GE/3.5/1.8-Pro</t>
  </si>
  <si>
    <t>PH00037</t>
  </si>
  <si>
    <t>NH-GE/3.5/1.0-Pro</t>
  </si>
  <si>
    <t>PH00038</t>
  </si>
  <si>
    <t>NH-GE/9/25-Pro</t>
  </si>
  <si>
    <t>PH00039</t>
  </si>
  <si>
    <t>NH-GE/9/5-Pro</t>
  </si>
  <si>
    <t>PH00040</t>
  </si>
  <si>
    <t>NH-GE/12/25-Pro</t>
  </si>
  <si>
    <t>PH00041</t>
  </si>
  <si>
    <t>NH-PYRO/9/5-Pro</t>
  </si>
  <si>
    <t>PH00042</t>
  </si>
  <si>
    <t>NH-PYRO/20/25-Pro</t>
  </si>
  <si>
    <t>PH00043</t>
  </si>
  <si>
    <t>NH-HP-PYRO/20/10-Pro</t>
  </si>
  <si>
    <t>PH00044</t>
  </si>
  <si>
    <t>NH-HP-PYRO/9/5-Pro</t>
  </si>
  <si>
    <t>PH00045</t>
  </si>
  <si>
    <t>/P75</t>
  </si>
  <si>
    <t>PH00046</t>
  </si>
  <si>
    <t>/P200</t>
  </si>
  <si>
    <t>PH00047</t>
  </si>
  <si>
    <t>/Cu5</t>
  </si>
  <si>
    <t>PH00048</t>
  </si>
  <si>
    <t>/Cu10</t>
  </si>
  <si>
    <t>PH00049</t>
  </si>
  <si>
    <t>/Cable-x</t>
  </si>
  <si>
    <t>PH00050</t>
  </si>
  <si>
    <t>/NS-YE</t>
  </si>
  <si>
    <t>PH00051</t>
  </si>
  <si>
    <t>/C-Mnt</t>
  </si>
  <si>
    <t>PH00052</t>
  </si>
  <si>
    <t>PFSA</t>
  </si>
  <si>
    <t>PH00053</t>
  </si>
  <si>
    <t>DPFSA</t>
  </si>
  <si>
    <t>PH00054</t>
  </si>
  <si>
    <t>/NS Upgrade</t>
  </si>
  <si>
    <t>PH00055</t>
  </si>
  <si>
    <t>1180-CP</t>
  </si>
  <si>
    <t>PH00056</t>
  </si>
  <si>
    <t>1180-GP</t>
  </si>
  <si>
    <t>PH00057</t>
  </si>
  <si>
    <t>1280-XYL</t>
  </si>
  <si>
    <t>PH00058</t>
  </si>
  <si>
    <t>1280-XYSL</t>
  </si>
  <si>
    <t>PH00059</t>
  </si>
  <si>
    <t>1280-FIRL</t>
  </si>
  <si>
    <t>PH00060</t>
  </si>
  <si>
    <t>1180</t>
  </si>
  <si>
    <t>PH00061</t>
  </si>
  <si>
    <t>1280</t>
  </si>
  <si>
    <t>PH00062</t>
  </si>
  <si>
    <t>/220</t>
  </si>
  <si>
    <t>PH00063</t>
  </si>
  <si>
    <t>/Hz</t>
  </si>
  <si>
    <t>PH00064</t>
  </si>
  <si>
    <t>/RS232</t>
  </si>
  <si>
    <t>PH00065</t>
  </si>
  <si>
    <t>CP</t>
  </si>
  <si>
    <t>PH00066</t>
  </si>
  <si>
    <t>GP</t>
  </si>
  <si>
    <t>PH00067</t>
  </si>
  <si>
    <t>XYL</t>
  </si>
  <si>
    <t>PH00068</t>
  </si>
  <si>
    <t>XYSL</t>
  </si>
  <si>
    <t>PH00069</t>
  </si>
  <si>
    <t>XYFIRL</t>
  </si>
  <si>
    <t>PH00070</t>
  </si>
  <si>
    <t>COL-FXT 250 VIS</t>
  </si>
  <si>
    <t>PH00071</t>
  </si>
  <si>
    <t>COL-FXT 250 TEL-X</t>
  </si>
  <si>
    <t>PH00072</t>
  </si>
  <si>
    <t>COL-FXT CO2</t>
  </si>
  <si>
    <t>PH00073</t>
  </si>
  <si>
    <t>/RAL-FXT</t>
  </si>
  <si>
    <t>PH00074</t>
  </si>
  <si>
    <t>Model 1740S, RailScan only, Sm. Scanhead</t>
  </si>
  <si>
    <t>PH00075</t>
  </si>
  <si>
    <t>1740 LENS MNT</t>
  </si>
  <si>
    <t>PH00076</t>
  </si>
  <si>
    <t>1740 LENS PREP</t>
  </si>
  <si>
    <t>PH00077</t>
  </si>
  <si>
    <t>1740 TRNG</t>
  </si>
  <si>
    <t>PH00078</t>
  </si>
  <si>
    <t>RSP100</t>
  </si>
  <si>
    <t>PH00079</t>
  </si>
  <si>
    <t>RSP200</t>
  </si>
  <si>
    <t>PH00080</t>
  </si>
  <si>
    <t>RSP500</t>
  </si>
  <si>
    <t>PH00081</t>
  </si>
  <si>
    <t>/H-I 1550 w/ lens</t>
  </si>
  <si>
    <t>PH00082</t>
  </si>
  <si>
    <t>/H-I LA    add</t>
  </si>
  <si>
    <t>PH00083</t>
  </si>
  <si>
    <t>PCI MSP-NS-Si/9/5</t>
  </si>
  <si>
    <t>Finish M2 Photon</t>
  </si>
  <si>
    <t>PH00084</t>
  </si>
  <si>
    <t>PCI MSP-NS-Ge/9/5</t>
  </si>
  <si>
    <t>PH00085</t>
  </si>
  <si>
    <t>PCI MSP-NS-Pyro/9/5</t>
  </si>
  <si>
    <t>PH00086</t>
  </si>
  <si>
    <t>PCI MSP-HPNS/10/5</t>
  </si>
  <si>
    <t>PH00087</t>
  </si>
  <si>
    <t>3180</t>
  </si>
  <si>
    <t>PH00088</t>
  </si>
  <si>
    <t>CUSTOM LENS</t>
  </si>
  <si>
    <t>PH00089</t>
  </si>
  <si>
    <t>USB NanoScan add</t>
  </si>
  <si>
    <t>PH00090</t>
  </si>
  <si>
    <t>/LENS 200 UV</t>
  </si>
  <si>
    <t>PH00091</t>
  </si>
  <si>
    <t>/LENS 350 UV-XXX</t>
  </si>
  <si>
    <t>PH00092</t>
  </si>
  <si>
    <t>/LENS 190-10.6</t>
  </si>
  <si>
    <t>PH00093</t>
  </si>
  <si>
    <t>/LENS 100-VIS</t>
  </si>
  <si>
    <t>PH00094</t>
  </si>
  <si>
    <t>/LENS 100-NIR</t>
  </si>
  <si>
    <t>PH00095</t>
  </si>
  <si>
    <t>/LENS 100-LIR</t>
  </si>
  <si>
    <t>PH00096</t>
  </si>
  <si>
    <t>MS-1780</t>
  </si>
  <si>
    <t>PH00097</t>
  </si>
  <si>
    <t>MS-UV Kit</t>
  </si>
  <si>
    <t>PH00098</t>
  </si>
  <si>
    <t>/UV200</t>
  </si>
  <si>
    <t>PH00099</t>
  </si>
  <si>
    <t>/UV250</t>
  </si>
  <si>
    <t>PH00100</t>
  </si>
  <si>
    <t>/UV350</t>
  </si>
  <si>
    <t>PH00101</t>
  </si>
  <si>
    <t>/UV500</t>
  </si>
  <si>
    <t>PH00102</t>
  </si>
  <si>
    <t>/UV750</t>
  </si>
  <si>
    <t>PH00103</t>
  </si>
  <si>
    <t>/UV1000</t>
  </si>
  <si>
    <t>PH00104</t>
  </si>
  <si>
    <t>MS-VIS Kit</t>
  </si>
  <si>
    <t>PH00105</t>
  </si>
  <si>
    <t>/VIS200</t>
  </si>
  <si>
    <t>PH00106</t>
  </si>
  <si>
    <t>/VIS250</t>
  </si>
  <si>
    <t>PH00107</t>
  </si>
  <si>
    <t>/VIS400</t>
  </si>
  <si>
    <t>PH00108</t>
  </si>
  <si>
    <t>/VIS500</t>
  </si>
  <si>
    <t>PH00109</t>
  </si>
  <si>
    <t>/VIS750</t>
  </si>
  <si>
    <t>PH00110</t>
  </si>
  <si>
    <t>/VIS1000</t>
  </si>
  <si>
    <t>PH00111</t>
  </si>
  <si>
    <t>MS-NIR Kit</t>
  </si>
  <si>
    <t>PH00112</t>
  </si>
  <si>
    <t>/NIR200</t>
  </si>
  <si>
    <t>PH00113</t>
  </si>
  <si>
    <t>/NIR250</t>
  </si>
  <si>
    <t>PH00114</t>
  </si>
  <si>
    <t>/NIR400</t>
  </si>
  <si>
    <t>PH00115</t>
  </si>
  <si>
    <t>/NIR500</t>
  </si>
  <si>
    <t>PH00116</t>
  </si>
  <si>
    <t>/NIR750</t>
  </si>
  <si>
    <t>PH00117</t>
  </si>
  <si>
    <t>/NIR1000</t>
  </si>
  <si>
    <t>PH00118</t>
  </si>
  <si>
    <t>MS-Broad Band Kit</t>
  </si>
  <si>
    <t>PH00119</t>
  </si>
  <si>
    <t>CM-EXT100</t>
  </si>
  <si>
    <t>PH00120</t>
  </si>
  <si>
    <t>CM-EXT50</t>
  </si>
  <si>
    <t>PH00121</t>
  </si>
  <si>
    <t>CM-EXT40</t>
  </si>
  <si>
    <t>PH00122</t>
  </si>
  <si>
    <t>CM-EXT25</t>
  </si>
  <si>
    <t>PH00123</t>
  </si>
  <si>
    <t>CM-EXT10</t>
  </si>
  <si>
    <t>PH00124</t>
  </si>
  <si>
    <t>FOCTUBE 20-30mm</t>
  </si>
  <si>
    <t>PH00125</t>
  </si>
  <si>
    <t>FOCTUBE 30-50mm</t>
  </si>
  <si>
    <t>PH00126</t>
  </si>
  <si>
    <t>FOCTUBE 50-90mm</t>
  </si>
  <si>
    <t>PH00127</t>
  </si>
  <si>
    <t>MS-TUBE Kit</t>
  </si>
  <si>
    <t>PH00128</t>
  </si>
  <si>
    <t>/ATP-K</t>
  </si>
  <si>
    <t>PH00129</t>
  </si>
  <si>
    <t>HP-266</t>
  </si>
  <si>
    <t>PH00130</t>
  </si>
  <si>
    <t>HP-355</t>
  </si>
  <si>
    <t>PH00131</t>
  </si>
  <si>
    <t>HP-450</t>
  </si>
  <si>
    <t>PH00132</t>
  </si>
  <si>
    <t>HP-600</t>
  </si>
  <si>
    <t>PH00133</t>
  </si>
  <si>
    <t>HP-800</t>
  </si>
  <si>
    <t>PH00134</t>
  </si>
  <si>
    <t>HP-1064</t>
  </si>
  <si>
    <t>PH00135</t>
  </si>
  <si>
    <t>MMWP</t>
  </si>
  <si>
    <t>PH00136</t>
  </si>
  <si>
    <t>FMFA</t>
  </si>
  <si>
    <t>PH00137</t>
  </si>
  <si>
    <t>FM</t>
  </si>
  <si>
    <t>PH00138</t>
  </si>
  <si>
    <t>Model PCI NFP-1550(NS)</t>
  </si>
  <si>
    <t>PH00139</t>
  </si>
  <si>
    <t>Model PCI NFP-980(NS)</t>
  </si>
  <si>
    <t>PH00140</t>
  </si>
  <si>
    <t>Model PCI NFP-VIS(NS)</t>
  </si>
  <si>
    <t>PH00141</t>
  </si>
  <si>
    <t>Model PCI NFP-Pyro</t>
  </si>
  <si>
    <t>PH00142</t>
  </si>
  <si>
    <t>Model NFP-2512</t>
  </si>
  <si>
    <t>Finish BeamPro</t>
  </si>
  <si>
    <t>PH00143</t>
  </si>
  <si>
    <t>Model NFP-2523</t>
  </si>
  <si>
    <t>PH00144</t>
  </si>
  <si>
    <t>Model NFP-2323</t>
  </si>
  <si>
    <t>PH00145</t>
  </si>
  <si>
    <t>Model FSP-2512</t>
  </si>
  <si>
    <t>PH00146</t>
  </si>
  <si>
    <t>H-I 980-VIS w/lens</t>
  </si>
  <si>
    <t>PH00147</t>
  </si>
  <si>
    <t>H-I High energy IR</t>
  </si>
  <si>
    <t>PH00148</t>
  </si>
  <si>
    <t>/H-I 100X</t>
  </si>
  <si>
    <t>PH00149</t>
  </si>
  <si>
    <t>/MOLM-980-VIS</t>
  </si>
  <si>
    <t>PH00150</t>
  </si>
  <si>
    <t>/NFP-Solar10X</t>
  </si>
  <si>
    <t>PH00151</t>
  </si>
  <si>
    <t>3  Axis Stage</t>
  </si>
  <si>
    <t>PH00152</t>
  </si>
  <si>
    <t>MNT-single device</t>
  </si>
  <si>
    <t>PH00153</t>
  </si>
  <si>
    <t>/100X</t>
  </si>
  <si>
    <t>PH00154</t>
  </si>
  <si>
    <t>/MX-WL</t>
  </si>
  <si>
    <t>PH00155</t>
  </si>
  <si>
    <t>/AdptFWBP</t>
  </si>
  <si>
    <t>PH00156</t>
  </si>
  <si>
    <t>/AdptUSBP</t>
  </si>
  <si>
    <t>PH00157</t>
  </si>
  <si>
    <t>/PCIFW</t>
  </si>
  <si>
    <t>PH00158</t>
  </si>
  <si>
    <t>/PCBFW</t>
  </si>
  <si>
    <t>PH00159</t>
  </si>
  <si>
    <t>/FW6P</t>
  </si>
  <si>
    <t>PH00160</t>
  </si>
  <si>
    <t>BP Software Upgrde</t>
  </si>
  <si>
    <t>PH00161</t>
  </si>
  <si>
    <t>USBP Upgrade</t>
  </si>
  <si>
    <t>PH00162</t>
  </si>
  <si>
    <t>FWBP Upgrade</t>
  </si>
  <si>
    <t>PH00163</t>
  </si>
  <si>
    <t>/BP Viewer</t>
  </si>
  <si>
    <t>PH00164</t>
  </si>
  <si>
    <t>/M6</t>
  </si>
  <si>
    <t>PH00165</t>
  </si>
  <si>
    <t>SFW</t>
  </si>
  <si>
    <t>PH00166</t>
  </si>
  <si>
    <t>DFW</t>
  </si>
  <si>
    <t>PH00167</t>
  </si>
  <si>
    <t>FTRSET</t>
  </si>
  <si>
    <t>PH00168</t>
  </si>
  <si>
    <t>ND28</t>
  </si>
  <si>
    <t>PH00169</t>
  </si>
  <si>
    <t>/HK</t>
  </si>
  <si>
    <t>PH00170</t>
  </si>
  <si>
    <t>2XBR</t>
  </si>
  <si>
    <t>PH00171</t>
  </si>
  <si>
    <t>3XBRT</t>
  </si>
  <si>
    <t>PH00172</t>
  </si>
  <si>
    <t>4XBRT</t>
  </si>
  <si>
    <t>PH00173</t>
  </si>
  <si>
    <t>LD8900/InGaAs</t>
  </si>
  <si>
    <t>Finish Gonio</t>
  </si>
  <si>
    <t>PH00174</t>
  </si>
  <si>
    <t>LD8900/Si</t>
  </si>
  <si>
    <t>PH00175</t>
  </si>
  <si>
    <t>LD8900R/InGaAs</t>
  </si>
  <si>
    <t>PH00176</t>
  </si>
  <si>
    <t>LD8900R/Si</t>
  </si>
  <si>
    <t>PH00177</t>
  </si>
  <si>
    <t>Software lic Gonio</t>
  </si>
  <si>
    <t>PH00178</t>
  </si>
  <si>
    <t>LD8900R SW Upgrade</t>
  </si>
  <si>
    <t>PH00179</t>
  </si>
  <si>
    <t>LD8900 SW Upgrade</t>
  </si>
  <si>
    <t>PH00180</t>
  </si>
  <si>
    <t>10mm Aperture</t>
  </si>
  <si>
    <t>PH00181</t>
  </si>
  <si>
    <t>8900 LDMount</t>
  </si>
  <si>
    <t>PH00182</t>
  </si>
  <si>
    <t>LD8900 (8-bit) Gonio Software Viewer</t>
  </si>
  <si>
    <t>PH00183</t>
  </si>
  <si>
    <t>/WL-O</t>
  </si>
  <si>
    <t>PH00184</t>
  </si>
  <si>
    <t>/Ext Cable</t>
  </si>
  <si>
    <t>PH00185</t>
  </si>
  <si>
    <t>/Pulsed*</t>
  </si>
  <si>
    <t>PH00186</t>
  </si>
  <si>
    <t>/Pulsed Upgrade</t>
  </si>
  <si>
    <t>PH00187</t>
  </si>
  <si>
    <t>PCI Control Upgrade, 8bit</t>
  </si>
  <si>
    <t>PH00188</t>
  </si>
  <si>
    <t>/NIST</t>
  </si>
  <si>
    <t>PH00189</t>
  </si>
  <si>
    <t>Fiber Mount - /FC</t>
  </si>
  <si>
    <t>PH00190</t>
  </si>
  <si>
    <t>Fiber Mount - /SC</t>
  </si>
  <si>
    <t>PH00191</t>
  </si>
  <si>
    <t>Fiber Mount - /ST</t>
  </si>
  <si>
    <t>PH00192</t>
  </si>
  <si>
    <t>Fiber Mount - /BF</t>
  </si>
  <si>
    <t>PH00193</t>
  </si>
  <si>
    <t>/Ribbon</t>
  </si>
  <si>
    <t>PH00194</t>
  </si>
  <si>
    <t>/HPFiber-FC</t>
  </si>
  <si>
    <t>PH00195</t>
  </si>
  <si>
    <t>/HPFiber-ST</t>
  </si>
  <si>
    <t>PH00196</t>
  </si>
  <si>
    <t>/HPFiber-SMA</t>
  </si>
  <si>
    <t>PH00197</t>
  </si>
  <si>
    <t>/plain plate</t>
  </si>
  <si>
    <t>PH00198</t>
  </si>
  <si>
    <t>LD8900 HDR</t>
  </si>
  <si>
    <t>PH00199</t>
  </si>
  <si>
    <t>LED Profiler</t>
  </si>
  <si>
    <t>PH00200</t>
  </si>
  <si>
    <t>LED profilr w/3180</t>
  </si>
  <si>
    <t>PH00201</t>
  </si>
  <si>
    <t>/1P</t>
  </si>
  <si>
    <t>PH00202</t>
  </si>
  <si>
    <t>/CC</t>
  </si>
  <si>
    <t>PH00203</t>
  </si>
  <si>
    <t>/FFC</t>
  </si>
  <si>
    <t>PH00204</t>
  </si>
  <si>
    <t>/REF</t>
  </si>
  <si>
    <t>PH00205</t>
  </si>
  <si>
    <t>/BFC</t>
  </si>
  <si>
    <t>PH00206</t>
  </si>
  <si>
    <t>3D</t>
  </si>
  <si>
    <t>PH00207</t>
  </si>
  <si>
    <t>3D(LED)</t>
  </si>
  <si>
    <t>PH00208</t>
  </si>
  <si>
    <t>/CFP</t>
  </si>
  <si>
    <t>PH00209</t>
  </si>
  <si>
    <t>/Case</t>
  </si>
  <si>
    <t>PH00210</t>
  </si>
  <si>
    <t>/MfgSoft</t>
  </si>
  <si>
    <t>PH00211</t>
  </si>
  <si>
    <t>/3LED Mount</t>
  </si>
  <si>
    <t>PH00212</t>
  </si>
  <si>
    <t>/UV</t>
  </si>
  <si>
    <t>PH00213</t>
  </si>
  <si>
    <t>/PO</t>
  </si>
  <si>
    <t>PH00214</t>
  </si>
  <si>
    <t>/3CustomFxt</t>
  </si>
  <si>
    <t>PH00215</t>
  </si>
  <si>
    <t>/1W Mount</t>
  </si>
  <si>
    <t>PH00216</t>
  </si>
  <si>
    <t>/3W Mount</t>
  </si>
  <si>
    <t>PH00217</t>
  </si>
  <si>
    <t>/1CustomFxt</t>
  </si>
  <si>
    <t>PH00218</t>
  </si>
  <si>
    <t>MSP-NS-Pyro/20/25</t>
  </si>
  <si>
    <t>PH00219</t>
  </si>
  <si>
    <t>1280-XYSl/25</t>
  </si>
  <si>
    <t>PH00220</t>
  </si>
  <si>
    <t>/SMA</t>
  </si>
  <si>
    <t>PH00221</t>
  </si>
  <si>
    <t>/ND-Gonio</t>
  </si>
  <si>
    <t>PH00222</t>
  </si>
  <si>
    <t>PH00054-NS upgrade</t>
  </si>
  <si>
    <t>PH00223</t>
  </si>
  <si>
    <t>/Lens 400 NIR</t>
  </si>
  <si>
    <t>PH00224</t>
  </si>
  <si>
    <t>/Lens 400 2um</t>
  </si>
  <si>
    <t>PH00225</t>
  </si>
  <si>
    <t>XYSL/25</t>
  </si>
  <si>
    <t>PH00226</t>
  </si>
  <si>
    <t>/UView</t>
  </si>
  <si>
    <t>PH00227</t>
  </si>
  <si>
    <t>COL-FXT 500 FL</t>
  </si>
  <si>
    <t>PH00228</t>
  </si>
  <si>
    <t>USB NS-PYRO/9/25-Pro</t>
  </si>
  <si>
    <t>PH00229</t>
  </si>
  <si>
    <t>Model USB NFP-1550(NS)</t>
  </si>
  <si>
    <t>PH00230</t>
  </si>
  <si>
    <t>Model USB NFP-980(NS)</t>
  </si>
  <si>
    <t>PH00231</t>
  </si>
  <si>
    <t>Model USB NFP-VIS(NS)</t>
  </si>
  <si>
    <t>PH00232</t>
  </si>
  <si>
    <t>Model USB NFP-Pyro</t>
  </si>
  <si>
    <t>PH00233</t>
  </si>
  <si>
    <t>NMS-NS-Si/9/5</t>
  </si>
  <si>
    <t>PH00234</t>
  </si>
  <si>
    <t>NMS-NS-Ge/9/5</t>
  </si>
  <si>
    <t>PH00235</t>
  </si>
  <si>
    <t>USB MSP-NS-Pyro/9/5</t>
  </si>
  <si>
    <t>PH00236</t>
  </si>
  <si>
    <t>USB MSP-HP-NS/9/5</t>
  </si>
  <si>
    <t>PH00237</t>
  </si>
  <si>
    <t>200mm VIS</t>
  </si>
  <si>
    <t>PH00238</t>
  </si>
  <si>
    <t>400mm VIS</t>
  </si>
  <si>
    <t>PH00239</t>
  </si>
  <si>
    <t>200mm NIR</t>
  </si>
  <si>
    <t>PH00240</t>
  </si>
  <si>
    <t>400mm NIR</t>
  </si>
  <si>
    <t>PH00241</t>
  </si>
  <si>
    <t>200mm LIR</t>
  </si>
  <si>
    <t>PH00242</t>
  </si>
  <si>
    <t>400mm LIR</t>
  </si>
  <si>
    <t>PH00243</t>
  </si>
  <si>
    <t>NH-PYRO/9/25-Pro</t>
  </si>
  <si>
    <t>PH00244</t>
  </si>
  <si>
    <t>PH00245</t>
  </si>
  <si>
    <t>PCI NS-PYRO/9/25</t>
  </si>
  <si>
    <t>PH00246</t>
  </si>
  <si>
    <t>PS-2323 / USBeamPROfiler</t>
  </si>
  <si>
    <t>PH00247</t>
  </si>
  <si>
    <t>LD-8900-R ISA Plug-in Control Card</t>
  </si>
  <si>
    <t>PH00248</t>
  </si>
  <si>
    <t>BeamScan PC Cable</t>
  </si>
  <si>
    <t>PH00249</t>
  </si>
  <si>
    <t>USB NS-SI/9/3.8</t>
  </si>
  <si>
    <t>PH00250</t>
  </si>
  <si>
    <t>PH00251</t>
  </si>
  <si>
    <t>NFP-VIS (NS) 3.5/1.8</t>
  </si>
  <si>
    <t>PH00252</t>
  </si>
  <si>
    <t>/NSEC NanoScan Side Exit Cable Option</t>
  </si>
  <si>
    <t>PH00253</t>
  </si>
  <si>
    <t>NanoModeScan Signal Cable</t>
  </si>
  <si>
    <t>PH00260</t>
  </si>
  <si>
    <t>NH-NS-GE/3.5/1.0/P200</t>
  </si>
  <si>
    <t>PH00261</t>
  </si>
  <si>
    <t>NH-NS-GE/3.5/1.0/P75</t>
  </si>
  <si>
    <t>PH00262</t>
  </si>
  <si>
    <t>NH-NS-GE/3.5/1.8/P200</t>
  </si>
  <si>
    <t>PH00263</t>
  </si>
  <si>
    <t>NH-NS-GE/3.5/1.8/P75</t>
  </si>
  <si>
    <t>PH00264</t>
  </si>
  <si>
    <t>NH-NS-GE/9/5/P200</t>
  </si>
  <si>
    <t>PH00265</t>
  </si>
  <si>
    <t>NH-NS-GE/9/5/P75</t>
  </si>
  <si>
    <t>PH00266</t>
  </si>
  <si>
    <t>NH-NS-GE/12/25/P200</t>
  </si>
  <si>
    <t>PH00267</t>
  </si>
  <si>
    <t>NH-NS-GE/12/25/P75</t>
  </si>
  <si>
    <t>PH00268</t>
  </si>
  <si>
    <t>NH-NS-SI/3.5/1.0/P200</t>
  </si>
  <si>
    <t>PH00269</t>
  </si>
  <si>
    <t>NH-NS-SI/3.5/1.0/P75</t>
  </si>
  <si>
    <t>PH00270</t>
  </si>
  <si>
    <t>NH-NS-SI/9/25/P200</t>
  </si>
  <si>
    <t>PH00271</t>
  </si>
  <si>
    <t>NH-NS-SI/9/25/P75</t>
  </si>
  <si>
    <t>PH00272</t>
  </si>
  <si>
    <t>NH-NS-SI/9/5/P200</t>
  </si>
  <si>
    <t>PH00273</t>
  </si>
  <si>
    <t>NH-NS-SI/9/5/P75</t>
  </si>
  <si>
    <t>PH00274</t>
  </si>
  <si>
    <t>NH-NS-SI/25/25P200</t>
  </si>
  <si>
    <t>PH00275</t>
  </si>
  <si>
    <t>NH-NS-SI/25/25P75</t>
  </si>
  <si>
    <t>PH00276</t>
  </si>
  <si>
    <t>PCI NS-Ge/3.5/1.0/P200</t>
  </si>
  <si>
    <t>PH00277</t>
  </si>
  <si>
    <t>PCI NS-Ge/3.5/1.0/P75</t>
  </si>
  <si>
    <t>PH00278</t>
  </si>
  <si>
    <t>PCI NS-GE/3.5/1.8/P200</t>
  </si>
  <si>
    <t>PH00279</t>
  </si>
  <si>
    <t>PCI NS-GE/3.5/1.8/P75</t>
  </si>
  <si>
    <t>PH00280</t>
  </si>
  <si>
    <t>PCI NS-Ge/9/25/P200</t>
  </si>
  <si>
    <t>PH00281</t>
  </si>
  <si>
    <t>PCI NS-Ge/9/25/P75</t>
  </si>
  <si>
    <t>PH00282</t>
  </si>
  <si>
    <t>PCI NS-Ge/9/5/P200</t>
  </si>
  <si>
    <t>PH00283</t>
  </si>
  <si>
    <t>PCI NS-Ge/9/5/P75</t>
  </si>
  <si>
    <t>PH00284</t>
  </si>
  <si>
    <t>PCI NS-GE/12/25/P200</t>
  </si>
  <si>
    <t>PH00285</t>
  </si>
  <si>
    <t>PCI NS-GE/12/25/P75</t>
  </si>
  <si>
    <t>PH00286</t>
  </si>
  <si>
    <t>PCI NS-Pyro/9/5/Cu5</t>
  </si>
  <si>
    <t>PH00287</t>
  </si>
  <si>
    <t>PCI NS-SI/3.5/1.0/P200</t>
  </si>
  <si>
    <t>PH00288</t>
  </si>
  <si>
    <t>PCI NS-SI/3.5/1.0/P75</t>
  </si>
  <si>
    <t>PH00289</t>
  </si>
  <si>
    <t>PCI NS-SI/3.5/1.8/P200</t>
  </si>
  <si>
    <t>PH00290</t>
  </si>
  <si>
    <t>PCI NS-SI/3.5/1.8/P75</t>
  </si>
  <si>
    <t>PH00291</t>
  </si>
  <si>
    <t>PCI NS-SI/9/25/P200</t>
  </si>
  <si>
    <t>PH00292</t>
  </si>
  <si>
    <t>PCI NS-SI/9/25/P75</t>
  </si>
  <si>
    <t>PH00293</t>
  </si>
  <si>
    <t>PCI NS-SI/9/5/HP2</t>
  </si>
  <si>
    <t>PH00294</t>
  </si>
  <si>
    <t>PCI NS-SI/9/5/HP2/P200</t>
  </si>
  <si>
    <t>PH00295</t>
  </si>
  <si>
    <t>PCI NS-SI/9/5/P200</t>
  </si>
  <si>
    <t>PH00296</t>
  </si>
  <si>
    <t>PCI NS-SI/9/5/P75</t>
  </si>
  <si>
    <t>PH00297</t>
  </si>
  <si>
    <t>PCI NS-SI/25/25/P200</t>
  </si>
  <si>
    <t>PH00298</t>
  </si>
  <si>
    <t>PCI NS-SI/25/25/P75</t>
  </si>
  <si>
    <t>PH00299</t>
  </si>
  <si>
    <t>USB NS-GE/3.5/1.0/P200</t>
  </si>
  <si>
    <t>PH00300</t>
  </si>
  <si>
    <t>USB NS-GE/3.5/1.0/P75</t>
  </si>
  <si>
    <t>PH00301</t>
  </si>
  <si>
    <t>USB NS-GE/3.5/1.8/P200</t>
  </si>
  <si>
    <t>PH00302</t>
  </si>
  <si>
    <t>USB NS-GE/3.5/1.8/P75</t>
  </si>
  <si>
    <t>PH00303</t>
  </si>
  <si>
    <t>USB NS-GE/9/5/P200</t>
  </si>
  <si>
    <t>PH00304</t>
  </si>
  <si>
    <t>USB NS-GE/9/5/P75</t>
  </si>
  <si>
    <t>PH00305</t>
  </si>
  <si>
    <t>USB NS-GE/12/25/P200</t>
  </si>
  <si>
    <t>PH00306</t>
  </si>
  <si>
    <t>USB NS-GE/12/25/P75</t>
  </si>
  <si>
    <t>PH00307</t>
  </si>
  <si>
    <t>USB NS-Pyro/9/5/Cu5-Pro</t>
  </si>
  <si>
    <t>PH00308</t>
  </si>
  <si>
    <t>USB NS-SI/3.5/1.0/P200</t>
  </si>
  <si>
    <t>PH00309</t>
  </si>
  <si>
    <t>USB NS-SI/3.5/1.0/P75</t>
  </si>
  <si>
    <t>PH00310</t>
  </si>
  <si>
    <t>USB NS-SI/3.5/1.8/P200</t>
  </si>
  <si>
    <t>PH00311</t>
  </si>
  <si>
    <t>USB NS-SI/3.5/1.8/P75</t>
  </si>
  <si>
    <t>PH00312</t>
  </si>
  <si>
    <t>USB NS-SI/9/25/P200</t>
  </si>
  <si>
    <t>PH00313</t>
  </si>
  <si>
    <t>USB NS-SI/9/25/P75</t>
  </si>
  <si>
    <t>PH00314</t>
  </si>
  <si>
    <t>USB NS-SI/9/5/HP2</t>
  </si>
  <si>
    <t>PH00315</t>
  </si>
  <si>
    <t>USB NS-SI/9/5/HP2/P200</t>
  </si>
  <si>
    <t>PH00316</t>
  </si>
  <si>
    <t>USB NS-SI/9/5/P200</t>
  </si>
  <si>
    <t>PH00317</t>
  </si>
  <si>
    <t>USB NS-SI/9/5/P75</t>
  </si>
  <si>
    <t>PH00318</t>
  </si>
  <si>
    <t>USB NS-SI/25/25P200</t>
  </si>
  <si>
    <t>PH00319</t>
  </si>
  <si>
    <t>USB NS-SI/25/25P75</t>
  </si>
  <si>
    <t>PH00320</t>
  </si>
  <si>
    <t>Platen Profiler 2424-S</t>
  </si>
  <si>
    <t>PH00321</t>
  </si>
  <si>
    <t>Platen Profiler 320-15</t>
  </si>
  <si>
    <t>PH00322</t>
  </si>
  <si>
    <t>PS-2312</t>
  </si>
  <si>
    <t>PH00323</t>
  </si>
  <si>
    <t>NFP 1550 Accessory</t>
  </si>
  <si>
    <t>PH00324</t>
  </si>
  <si>
    <t>NFP 980 HP-NS/9/5</t>
  </si>
  <si>
    <t>PH00325</t>
  </si>
  <si>
    <t>NFP USB 1550 NANOSCAN</t>
  </si>
  <si>
    <t>PH00326</t>
  </si>
  <si>
    <t>NFP USB 980 NANOSCAN</t>
  </si>
  <si>
    <t>PH00327</t>
  </si>
  <si>
    <t>NFP USB HPNS 9-5</t>
  </si>
  <si>
    <t>PH00328</t>
  </si>
  <si>
    <t>NFP-2312</t>
  </si>
  <si>
    <t>PH00329</t>
  </si>
  <si>
    <t>5um Hub Assy NS-Pyro</t>
  </si>
  <si>
    <t>PH00330</t>
  </si>
  <si>
    <t>Assembly Lens   NIR200 for Model 1780</t>
  </si>
  <si>
    <t>PH00331</t>
  </si>
  <si>
    <t>ASSY, ADAPT, SINGLE FIBER EXT., 8400</t>
  </si>
  <si>
    <t>PH00332</t>
  </si>
  <si>
    <t>ASSY, ADAPT, STD. CARTRIDGE, 8400</t>
  </si>
  <si>
    <t>PH00333</t>
  </si>
  <si>
    <t>ASSY, ADAPT, XL SNGL FIBER EXT, 8400</t>
  </si>
  <si>
    <t>PH00334</t>
  </si>
  <si>
    <t>ASSY, ADAPTER, UNIVERSAL CONN, 8900</t>
  </si>
  <si>
    <t>PH00335</t>
  </si>
  <si>
    <t>ASSY, ADAPTER, WAVEGUIDE A, 8900</t>
  </si>
  <si>
    <t>PH00336</t>
  </si>
  <si>
    <t>ASSY, ADAPTER, WAVEGUIDE B, 8900</t>
  </si>
  <si>
    <t>PH00337</t>
  </si>
  <si>
    <t>ASSY, FINAL, COL-FXT 50</t>
  </si>
  <si>
    <t>PH00338</t>
  </si>
  <si>
    <t>ASSY, FINAL, HEAD GP/OPTION T, BeamScan</t>
  </si>
  <si>
    <t>PH00339</t>
  </si>
  <si>
    <t>ASSY, FINAL, HEAD GPLX, BeamScan</t>
  </si>
  <si>
    <t>PH00340</t>
  </si>
  <si>
    <t>LD-8900/InGaAs/10mm</t>
  </si>
  <si>
    <t>PH00341</t>
  </si>
  <si>
    <t>LD-8900/Si/10mm</t>
  </si>
  <si>
    <t>PH00342</t>
  </si>
  <si>
    <t>LD-8900R/InGaAs/10mm</t>
  </si>
  <si>
    <t>PH00343</t>
  </si>
  <si>
    <t>LD-8900R/Si/10mm</t>
  </si>
  <si>
    <t>PH00344</t>
  </si>
  <si>
    <t>ASSY, MICROSCOPE MT-2, HI OPTION</t>
  </si>
  <si>
    <t>PH00345</t>
  </si>
  <si>
    <t>BeamScan XYFIR/XYQSW</t>
  </si>
  <si>
    <t>PH00346</t>
  </si>
  <si>
    <t>CABLE ASSY, FLEX CONN, M2</t>
  </si>
  <si>
    <t>PH00347</t>
  </si>
  <si>
    <t>FSB-2323 10X</t>
  </si>
  <si>
    <t>PH00348</t>
  </si>
  <si>
    <t>FSB-2512 10X</t>
  </si>
  <si>
    <t>PH00349</t>
  </si>
  <si>
    <t>FSB-2512 10X/355</t>
  </si>
  <si>
    <t>PH00350</t>
  </si>
  <si>
    <t>FSB-2512 15X</t>
  </si>
  <si>
    <t>PH00351</t>
  </si>
  <si>
    <t>PH00352</t>
  </si>
  <si>
    <t>FW6P Laptop Hub</t>
  </si>
  <si>
    <t>PH00353</t>
  </si>
  <si>
    <t>ASSY, ADAPTER, BUTTERFLY LD, LD8900</t>
  </si>
  <si>
    <t>PH00354</t>
  </si>
  <si>
    <t>ASSY, ADAPT, CARTRIDGE W/CLIP, 8400</t>
  </si>
  <si>
    <t>PH00355</t>
  </si>
  <si>
    <t>NanoModeScan USB NS-Si/9/5</t>
  </si>
  <si>
    <t>PH00356</t>
  </si>
  <si>
    <t>NFP 1550 USB NS-Pyro/9/5</t>
  </si>
  <si>
    <t>PH00357</t>
  </si>
  <si>
    <t>NFP USB PYRO 9-5 NANOSCAN</t>
  </si>
  <si>
    <t>PH00358</t>
  </si>
  <si>
    <t>NH-NS-GE/9/25/P200</t>
  </si>
  <si>
    <t>PH00359</t>
  </si>
  <si>
    <t>NH-NS-GE/9/25/P75</t>
  </si>
  <si>
    <t>PH00360</t>
  </si>
  <si>
    <t>NH-NS-SI/3.5/1.8/P200</t>
  </si>
  <si>
    <t>PH00361</t>
  </si>
  <si>
    <t>NH-NS-SI/3.5/1.8/P75</t>
  </si>
  <si>
    <t>PH00362</t>
  </si>
  <si>
    <t>PCB ASSY, SILICON AMP, PULSED RETROFIT,</t>
  </si>
  <si>
    <t>PH00363</t>
  </si>
  <si>
    <t>USB NS-GE/9/25/P200</t>
  </si>
  <si>
    <t>PH00364</t>
  </si>
  <si>
    <t>USB NS-GE/9/25/P75</t>
  </si>
  <si>
    <t>PH00365</t>
  </si>
  <si>
    <t>USB NS-SI/9/5/HP2 UB</t>
  </si>
  <si>
    <t>PH00366</t>
  </si>
  <si>
    <t>Model NFP-2523-100X</t>
  </si>
  <si>
    <t>PH00367</t>
  </si>
  <si>
    <t>NH-GE/3.5/1.8 HP-2</t>
  </si>
  <si>
    <t>PH00368</t>
  </si>
  <si>
    <t>USB NS-SI/9/5/HP1/P200</t>
  </si>
  <si>
    <t>PH00369</t>
  </si>
  <si>
    <t>LD8900(16-bit) Software Viewer</t>
  </si>
  <si>
    <t>PH00370</t>
  </si>
  <si>
    <t>HP - ND1 - 350 thru 399nm</t>
  </si>
  <si>
    <t>PH00371</t>
  </si>
  <si>
    <t>HP - ND1 - 400 thru 700nm</t>
  </si>
  <si>
    <t>PH00372</t>
  </si>
  <si>
    <t>HP - ND2 - 400 thru 700nm</t>
  </si>
  <si>
    <t>PH00373</t>
  </si>
  <si>
    <t>HP - ND3 - 400 thru 700nm</t>
  </si>
  <si>
    <t>PH00374</t>
  </si>
  <si>
    <t>HP - ND1 - 750 thru 890nm</t>
  </si>
  <si>
    <t>PH00375</t>
  </si>
  <si>
    <t>HP - ND2 - 750 thru 890nm</t>
  </si>
  <si>
    <t>PH00376</t>
  </si>
  <si>
    <t>HP - ND3 - 750 thru 890nm</t>
  </si>
  <si>
    <t>PH00377</t>
  </si>
  <si>
    <t>HP - ND1 - 900 thru 1100nm</t>
  </si>
  <si>
    <t>PH00378</t>
  </si>
  <si>
    <t>HP - ND2 - 900 thru 1100nm</t>
  </si>
  <si>
    <t>PH00379</t>
  </si>
  <si>
    <t>HP - ND3 - 900 thru 1100nm</t>
  </si>
  <si>
    <t>PH00380</t>
  </si>
  <si>
    <t>HP - ND1 - 1150 thru 1600nm</t>
  </si>
  <si>
    <t>PH00381</t>
  </si>
  <si>
    <t>HP - ND2 - 1150 thru 1600nm</t>
  </si>
  <si>
    <t>PH00382</t>
  </si>
  <si>
    <t>HP - ND3 - 1150 thru 1600nm</t>
  </si>
  <si>
    <t>PH00383</t>
  </si>
  <si>
    <t>Unblackened Slit Option</t>
  </si>
  <si>
    <t>PH00384</t>
  </si>
  <si>
    <t>USB MSP-HP-NS/20/10</t>
  </si>
  <si>
    <t>PH00385</t>
  </si>
  <si>
    <t>&lt; 5um Slit</t>
  </si>
  <si>
    <t>PH00386</t>
  </si>
  <si>
    <t>USB NS-SI/3.5/1.8-STD</t>
  </si>
  <si>
    <t>PH00387</t>
  </si>
  <si>
    <t>USB NS-SI/3.5/1.0-STD</t>
  </si>
  <si>
    <t>PH00388</t>
  </si>
  <si>
    <t>USB NS-SI/9/25-STD</t>
  </si>
  <si>
    <t>PH00389</t>
  </si>
  <si>
    <t>USB NS-SI/9/5-STD</t>
  </si>
  <si>
    <t>PH00390</t>
  </si>
  <si>
    <t>USB NS-SI/25/25-STD</t>
  </si>
  <si>
    <t>PH00391</t>
  </si>
  <si>
    <t>USB NS-GE/3.5/1.8-STD</t>
  </si>
  <si>
    <t>PH00392</t>
  </si>
  <si>
    <t>USB NS-GE/3.5/1.0-STD</t>
  </si>
  <si>
    <t>PH00393</t>
  </si>
  <si>
    <t>USB NS-GE/9/25-STD</t>
  </si>
  <si>
    <t>PH00394</t>
  </si>
  <si>
    <t>USB NS-GE/9/5-STD</t>
  </si>
  <si>
    <t>PH00395</t>
  </si>
  <si>
    <t>USB NS-GE/12/25-STD</t>
  </si>
  <si>
    <t>PH00396</t>
  </si>
  <si>
    <t>USB NS-PYRO/9/5-STD</t>
  </si>
  <si>
    <t>PH00397</t>
  </si>
  <si>
    <t>USB NS-PYRO/20/25-STD</t>
  </si>
  <si>
    <t>PH00398</t>
  </si>
  <si>
    <t>USB HP-NS/20/10-STD</t>
  </si>
  <si>
    <t>PH00399</t>
  </si>
  <si>
    <t>USB HP-NS/9/5-STD</t>
  </si>
  <si>
    <t>PH00400</t>
  </si>
  <si>
    <t>USB NS-PYRO/9/25-STD</t>
  </si>
  <si>
    <t>PH00401</t>
  </si>
  <si>
    <t>USB NS-Pyro/9/5/Cu5-STD</t>
  </si>
  <si>
    <t>PH00402</t>
  </si>
  <si>
    <t>NH-SI/3.5/1.8-STD</t>
  </si>
  <si>
    <t>PH00403</t>
  </si>
  <si>
    <t>NH-SI/3.5/1.0-STD</t>
  </si>
  <si>
    <t>PH00404</t>
  </si>
  <si>
    <t>NH-SI/9/25-STD</t>
  </si>
  <si>
    <t>PH00405</t>
  </si>
  <si>
    <t>NH-SI/9/5-STD</t>
  </si>
  <si>
    <t>PH00406</t>
  </si>
  <si>
    <t>NH-SI/25/25-STD</t>
  </si>
  <si>
    <t>PH00407</t>
  </si>
  <si>
    <t>NH-GE/3.5/1.8-STD</t>
  </si>
  <si>
    <t>PH00408</t>
  </si>
  <si>
    <t>NH-GE/3.5/1.0-STD</t>
  </si>
  <si>
    <t>PH00409</t>
  </si>
  <si>
    <t>NH-GE/9/25-STD</t>
  </si>
  <si>
    <t>PH00410</t>
  </si>
  <si>
    <t>NH-GE/9/5-STD</t>
  </si>
  <si>
    <t>PH00411</t>
  </si>
  <si>
    <t>NH-GE/12/25-STD</t>
  </si>
  <si>
    <t>PH00412</t>
  </si>
  <si>
    <t>NH-PYRO/9/5-STD</t>
  </si>
  <si>
    <t>PH00413</t>
  </si>
  <si>
    <t>NH-PYRO/20/25-STD</t>
  </si>
  <si>
    <t>PH00414</t>
  </si>
  <si>
    <t>NH-HP-NS/20/10-STD</t>
  </si>
  <si>
    <t>PH00415</t>
  </si>
  <si>
    <t>NH-HP-NS/9/5-STD</t>
  </si>
  <si>
    <t>PH00416</t>
  </si>
  <si>
    <t>NH-PYRO/9/25-STD</t>
  </si>
  <si>
    <t>PH00417</t>
  </si>
  <si>
    <t>NSV2 STD TO NSV2 PRO UPGRADE</t>
  </si>
  <si>
    <t>PH00418</t>
  </si>
  <si>
    <t>NSV1 TO NSV2 STD UPGRADE</t>
  </si>
  <si>
    <t>PH00419</t>
  </si>
  <si>
    <t>NSV1 TO NSV2 PRO UPGRADE</t>
  </si>
  <si>
    <t>PH00420</t>
  </si>
  <si>
    <t>Legacy NanoScan Software</t>
  </si>
  <si>
    <t>PH00421</t>
  </si>
  <si>
    <t>NS2-Si/3.5/1.8-STD</t>
  </si>
  <si>
    <t>PH00422</t>
  </si>
  <si>
    <t>NS2-Si/9/5-STD</t>
  </si>
  <si>
    <t>PH00423</t>
  </si>
  <si>
    <t>NS2-Si/9/25-STD</t>
  </si>
  <si>
    <t>PH00424</t>
  </si>
  <si>
    <t>NS2-Ge/3.5/1.8-STD</t>
  </si>
  <si>
    <t>PH00425</t>
  </si>
  <si>
    <t>NS2-Ge/9/5-STD</t>
  </si>
  <si>
    <t>PH00426</t>
  </si>
  <si>
    <t>NS2-Ge/9/25-STD</t>
  </si>
  <si>
    <t>PH00427</t>
  </si>
  <si>
    <t>NS2-Pyro/9/5-STD</t>
  </si>
  <si>
    <t>PH00428</t>
  </si>
  <si>
    <t>NS2-Pyro/9/25-STD</t>
  </si>
  <si>
    <t>PH00429</t>
  </si>
  <si>
    <t>NS2-Si/3.5/1.8-PRO</t>
  </si>
  <si>
    <t>PH00430</t>
  </si>
  <si>
    <t>NS2-Si/9/5-PRO</t>
  </si>
  <si>
    <t>PH00431</t>
  </si>
  <si>
    <t>NS2-Si/9/25-PRO</t>
  </si>
  <si>
    <t>PH00432</t>
  </si>
  <si>
    <t>NS2-Ge/3.5/1.8-PRO</t>
  </si>
  <si>
    <t>PH00433</t>
  </si>
  <si>
    <t>NS2-Ge/9/5-PRO</t>
  </si>
  <si>
    <t>PH00434</t>
  </si>
  <si>
    <t>NS2-Ge/9/25-PRO</t>
  </si>
  <si>
    <t>PH00435</t>
  </si>
  <si>
    <t>NS2-Pyro/9/5-PRO</t>
  </si>
  <si>
    <t>PH00436</t>
  </si>
  <si>
    <t>NS2-Pyro/9/25-PRO</t>
  </si>
  <si>
    <t>PH00437</t>
  </si>
  <si>
    <t>NS2-/P200</t>
  </si>
  <si>
    <t>PH00438</t>
  </si>
  <si>
    <t>NS2-/NIST</t>
  </si>
  <si>
    <t>PH00439</t>
  </si>
  <si>
    <t>LD8900R (16-bit) Gonio Software Viewer</t>
  </si>
  <si>
    <t>PH00440</t>
  </si>
  <si>
    <t>NMS, Alignment Channel</t>
  </si>
  <si>
    <t>PH00441</t>
  </si>
  <si>
    <t>NS2-/P200 UPGRADE</t>
  </si>
  <si>
    <t>PH00442</t>
  </si>
  <si>
    <t>NS2-/NIST UPGRADE</t>
  </si>
  <si>
    <t>PH00443</t>
  </si>
  <si>
    <t>NS2-RSP500</t>
  </si>
  <si>
    <t>PH00444</t>
  </si>
  <si>
    <t>Model 1740L, RailScan only, Lg. Scanhead</t>
  </si>
  <si>
    <t>PH00445</t>
  </si>
  <si>
    <t>DELETED</t>
  </si>
  <si>
    <t>PH00446</t>
  </si>
  <si>
    <t>USB HP-NS-PYRO/9/5-Ni-Pro</t>
  </si>
  <si>
    <t>PH00447</t>
  </si>
  <si>
    <t>NMS2,Rail Only,Small Scanhead</t>
  </si>
  <si>
    <t>PH00448</t>
  </si>
  <si>
    <t>NMS-NS2-Si/9/5</t>
  </si>
  <si>
    <t>PH00449</t>
  </si>
  <si>
    <t>NMS-NS2-GE/9/5</t>
  </si>
  <si>
    <t>PH00450</t>
  </si>
  <si>
    <t>NMS-NS2-PYRO/9/5</t>
  </si>
  <si>
    <t>PH00451</t>
  </si>
  <si>
    <t>LD8900/UV/2mm</t>
  </si>
  <si>
    <t>PH00452</t>
  </si>
  <si>
    <t>LD-8900/UV/10mm</t>
  </si>
  <si>
    <t>PH00453</t>
  </si>
  <si>
    <t>LD8900R/UV/2mm</t>
  </si>
  <si>
    <t>PH00454</t>
  </si>
  <si>
    <t>LD-8900R/UV/10mm</t>
  </si>
  <si>
    <t>PH00455</t>
  </si>
  <si>
    <t>PCI Control Upgrade, 16bit</t>
  </si>
  <si>
    <t>PH00456</t>
  </si>
  <si>
    <t>NS2s-Si/3.5/1.8-STD</t>
  </si>
  <si>
    <t>PH00457</t>
  </si>
  <si>
    <t>NS2s-Si/9/5-STD</t>
  </si>
  <si>
    <t>PH00458</t>
  </si>
  <si>
    <t>NS2s-Si/9/25-STD</t>
  </si>
  <si>
    <t>PH00459</t>
  </si>
  <si>
    <t>NS2s-Ge/3.5/1.8-STD</t>
  </si>
  <si>
    <t>PH00460</t>
  </si>
  <si>
    <t>NS2s-Ge/9/5-STD</t>
  </si>
  <si>
    <t>PH00461</t>
  </si>
  <si>
    <t>NS2s-Ge/9/25-STD</t>
  </si>
  <si>
    <t>PH00462</t>
  </si>
  <si>
    <t>NS2s-Pyro/9/5-STD</t>
  </si>
  <si>
    <t>PH00463</t>
  </si>
  <si>
    <t>NS2s-Pyro/9/25-STD</t>
  </si>
  <si>
    <t>PH00464</t>
  </si>
  <si>
    <t>NS2s-Si/3.5/1.8-PRO</t>
  </si>
  <si>
    <t>PH00465</t>
  </si>
  <si>
    <t>NS2s-Si/9/5-PRO</t>
  </si>
  <si>
    <t>PH00466</t>
  </si>
  <si>
    <t>NS2s-Si/9/25-PRO</t>
  </si>
  <si>
    <t>PH00467</t>
  </si>
  <si>
    <t>NS2s-Ge/3.5/1.8-PRO</t>
  </si>
  <si>
    <t>PH00468</t>
  </si>
  <si>
    <t>NS2s-Ge/9/5-PRO</t>
  </si>
  <si>
    <t>PH00469</t>
  </si>
  <si>
    <t>NS2s-Ge/9/25-PRO</t>
  </si>
  <si>
    <t>PH00470</t>
  </si>
  <si>
    <t>NS2s-Pyro/9/5-PRO</t>
  </si>
  <si>
    <t>PH00471</t>
  </si>
  <si>
    <t>NS2s-Pyro/9/25-PRO</t>
  </si>
  <si>
    <t>PH00472</t>
  </si>
  <si>
    <t>NS2s-/P200</t>
  </si>
  <si>
    <t>PH00473</t>
  </si>
  <si>
    <t>NS2s-/NIST</t>
  </si>
  <si>
    <t>PH00474</t>
  </si>
  <si>
    <t>NS2s-/P200 UPGRADE</t>
  </si>
  <si>
    <t>PH00475</t>
  </si>
  <si>
    <t>NS2s-/NIST UPGRADE</t>
  </si>
  <si>
    <t>PH00476</t>
  </si>
  <si>
    <t>NS2s-RSP500</t>
  </si>
  <si>
    <t>PH00477</t>
  </si>
  <si>
    <t>NMS-NS2s-Si/9/5</t>
  </si>
  <si>
    <t>PH00478</t>
  </si>
  <si>
    <t>NMS-NS2s-GE/9/5</t>
  </si>
  <si>
    <t>PH00479</t>
  </si>
  <si>
    <t>NMS-NS2s-PYRO/9/5</t>
  </si>
  <si>
    <t>PH00480</t>
  </si>
  <si>
    <t>NS2sB-SI/3.5/1.8-STD</t>
  </si>
  <si>
    <t>PH00481</t>
  </si>
  <si>
    <t>NS2sB-SI/9/5-STD</t>
  </si>
  <si>
    <t>PH00482</t>
  </si>
  <si>
    <t>NS2sB-SI/9/25-STD</t>
  </si>
  <si>
    <t>PH00483</t>
  </si>
  <si>
    <t>NS2sB-Ge/3.5/1.8-STD</t>
  </si>
  <si>
    <t>PH00484</t>
  </si>
  <si>
    <t>NS2sB-Ge/9/5-STD</t>
  </si>
  <si>
    <t>PH00485</t>
  </si>
  <si>
    <t>NS2sB-Ge/9/25-STD</t>
  </si>
  <si>
    <t>PH00486</t>
  </si>
  <si>
    <t>NS2sB-PYRO/9/5-STD</t>
  </si>
  <si>
    <t>PH00487</t>
  </si>
  <si>
    <t>NS2sB-PYRO/9/25-STD</t>
  </si>
  <si>
    <t>PH00488</t>
  </si>
  <si>
    <t>NS2sB-SI/3.5/1.8-PRO</t>
  </si>
  <si>
    <t>PH00489</t>
  </si>
  <si>
    <t>NS2sB-SI/9/5-PRO</t>
  </si>
  <si>
    <t>PH00490</t>
  </si>
  <si>
    <t>NS2sB-SI/9/25-PRO</t>
  </si>
  <si>
    <t>PH00491</t>
  </si>
  <si>
    <t>NS2sB-Ge/3.5/1.8-PRO</t>
  </si>
  <si>
    <t>PH00492</t>
  </si>
  <si>
    <t>NS2sB-Ge/9/5-PRO</t>
  </si>
  <si>
    <t>PH00493</t>
  </si>
  <si>
    <t>NS2sB-Ge/9/25-PRO</t>
  </si>
  <si>
    <t>PH00494</t>
  </si>
  <si>
    <t>NS2sB-PYRO/9/5-PRO</t>
  </si>
  <si>
    <t>PH00495</t>
  </si>
  <si>
    <t>NS2sB-PYRO/9/25-PRO</t>
  </si>
  <si>
    <t>PH00496</t>
  </si>
  <si>
    <t>NS2s-Pyro/9/5-MIR-PRO</t>
  </si>
  <si>
    <t>PMKIT</t>
  </si>
  <si>
    <t>Power Meters &amp; Detectors Kit</t>
  </si>
  <si>
    <t>PY-III-C-A</t>
  </si>
  <si>
    <t>FG,PCAMIII,PULSD/CW,A GRD</t>
  </si>
  <si>
    <t>PY-III-C-B</t>
  </si>
  <si>
    <t>FG,PCAMIII,PULSD/CW,B GRD</t>
  </si>
  <si>
    <t>PY-III-C-C</t>
  </si>
  <si>
    <t>FG,PCAMIII,PULSD/CW,C GRD</t>
  </si>
  <si>
    <t>PY-III-P-A</t>
  </si>
  <si>
    <t>FG,PCAMIII,PULSE,A GRADE</t>
  </si>
  <si>
    <t>PY-III-P-B</t>
  </si>
  <si>
    <t>FG,PCAMIII,PULSE,B GRADE</t>
  </si>
  <si>
    <t>REPAIR/RECAL PHOTON PRODUCTS</t>
  </si>
  <si>
    <t>Finish - Repair</t>
  </si>
  <si>
    <t>SP02561</t>
  </si>
  <si>
    <t>BS-FW-FX50 FG,BEAMSTAR FX-50 CAMERA</t>
  </si>
  <si>
    <t>Finish Beam Profile</t>
  </si>
  <si>
    <t>SP02562</t>
  </si>
  <si>
    <t>BS-FW-FX33 FG,BEAMSTAR FX-33 CAMERA</t>
  </si>
  <si>
    <t>SP02565</t>
  </si>
  <si>
    <t>BS-FW-FX33HD FG,BEAMSTAR FX-33HD CAM</t>
  </si>
  <si>
    <t>SP178049A</t>
  </si>
  <si>
    <t>PE25-S-DIF-SMA-V1-308</t>
  </si>
  <si>
    <t>SP503U-1550</t>
  </si>
  <si>
    <t>ASSY,SP503U W/1550COATING</t>
  </si>
  <si>
    <t>Finish Std Camera</t>
  </si>
  <si>
    <t>SP620U-1550</t>
  </si>
  <si>
    <t>ASSY,SP620U W/1550COATING</t>
  </si>
  <si>
    <t>SP786013</t>
  </si>
  <si>
    <t>BA500-V2</t>
  </si>
  <si>
    <t>SP786015</t>
  </si>
  <si>
    <t>BEAMCUBE 503</t>
  </si>
  <si>
    <t>SP786016</t>
  </si>
  <si>
    <t>BEAMCUBE 620</t>
  </si>
  <si>
    <t>SP90001</t>
  </si>
  <si>
    <t>LBA-FW-SCOR20</t>
  </si>
  <si>
    <t>SP90002</t>
  </si>
  <si>
    <t>LBA-FW-SCOR20-1550</t>
  </si>
  <si>
    <t>SP90006</t>
  </si>
  <si>
    <t>SP90007</t>
  </si>
  <si>
    <t>SP90008</t>
  </si>
  <si>
    <t>SP90009</t>
  </si>
  <si>
    <t>SP90010</t>
  </si>
  <si>
    <t>SP90011</t>
  </si>
  <si>
    <t>SP90012</t>
  </si>
  <si>
    <t>SP90013</t>
  </si>
  <si>
    <t>SP90014</t>
  </si>
  <si>
    <t>SP90015</t>
  </si>
  <si>
    <t>SP90016</t>
  </si>
  <si>
    <t>SP90017</t>
  </si>
  <si>
    <t>SP90018</t>
  </si>
  <si>
    <t>SP90019</t>
  </si>
  <si>
    <t>SP90020</t>
  </si>
  <si>
    <t>SP90027</t>
  </si>
  <si>
    <t>SP90028</t>
  </si>
  <si>
    <t>SP90029</t>
  </si>
  <si>
    <t>SP90030</t>
  </si>
  <si>
    <t>SP90031</t>
  </si>
  <si>
    <t>SP90032</t>
  </si>
  <si>
    <t>ESP-SCOR TRIGGER ASSY</t>
  </si>
  <si>
    <t>SP90033</t>
  </si>
  <si>
    <t>ESP-LUM TRIGGER ASSY</t>
  </si>
  <si>
    <t>SP90035</t>
  </si>
  <si>
    <t>PCI FW CARD</t>
  </si>
  <si>
    <t>SP90036</t>
  </si>
  <si>
    <t>CARDBUS FW ADAPTER</t>
  </si>
  <si>
    <t>SP90037</t>
  </si>
  <si>
    <t>FIREWIRE CABLE,4.5M</t>
  </si>
  <si>
    <t>SP90038</t>
  </si>
  <si>
    <t>FL-50 CCTV LENS</t>
  </si>
  <si>
    <t>SP90039</t>
  </si>
  <si>
    <t>FW POWER SUPPLY &amp; ADAPTER</t>
  </si>
  <si>
    <t>SP90040</t>
  </si>
  <si>
    <t>SP90041</t>
  </si>
  <si>
    <t>SP90042</t>
  </si>
  <si>
    <t>SP90043</t>
  </si>
  <si>
    <t>LBA-USB-L070</t>
  </si>
  <si>
    <t>SP90044</t>
  </si>
  <si>
    <t>LBA-USB-L130</t>
  </si>
  <si>
    <t>SP90045</t>
  </si>
  <si>
    <t>LBA-USB-L230</t>
  </si>
  <si>
    <t>SP90047</t>
  </si>
  <si>
    <t>SP90048</t>
  </si>
  <si>
    <t>SP90049</t>
  </si>
  <si>
    <t>SP90050</t>
  </si>
  <si>
    <t>SP-980M</t>
  </si>
  <si>
    <t>SP90051</t>
  </si>
  <si>
    <t>SP-1550M</t>
  </si>
  <si>
    <t>SP90052</t>
  </si>
  <si>
    <t>STC-700</t>
  </si>
  <si>
    <t>SP90053</t>
  </si>
  <si>
    <t>STC-700-1550</t>
  </si>
  <si>
    <t>SP90054</t>
  </si>
  <si>
    <t>COHU 4812</t>
  </si>
  <si>
    <t>SP90055</t>
  </si>
  <si>
    <t>PULNIX TM-7</t>
  </si>
  <si>
    <t>SP90056</t>
  </si>
  <si>
    <t>SP-LTA</t>
  </si>
  <si>
    <t>SP90057</t>
  </si>
  <si>
    <t>SP90058</t>
  </si>
  <si>
    <t>LBS-100-IR 0.5</t>
  </si>
  <si>
    <t>SP90059</t>
  </si>
  <si>
    <t>LBS-100-IR 5.0</t>
  </si>
  <si>
    <t>SP90060</t>
  </si>
  <si>
    <t>USB-PASS/FAIL CABLE</t>
  </si>
  <si>
    <t>SP90061</t>
  </si>
  <si>
    <t>LBS-100</t>
  </si>
  <si>
    <t>SP90062</t>
  </si>
  <si>
    <t>II-VI-CO2-BS-35</t>
  </si>
  <si>
    <t>SP90063</t>
  </si>
  <si>
    <t>HWA-C4812-10-HR-1064</t>
  </si>
  <si>
    <t>SP90067</t>
  </si>
  <si>
    <t>HWA-C4812-10-MP-633</t>
  </si>
  <si>
    <t>SP90068</t>
  </si>
  <si>
    <t>HWA-C4812-10-HS-633</t>
  </si>
  <si>
    <t>SP90072</t>
  </si>
  <si>
    <t>SP90073</t>
  </si>
  <si>
    <t>SP90074</t>
  </si>
  <si>
    <t>SP90075</t>
  </si>
  <si>
    <t>SP90076</t>
  </si>
  <si>
    <t>SP90077</t>
  </si>
  <si>
    <t>SP90077A</t>
  </si>
  <si>
    <t>LPK-CO2-16-0.5 (A Upgrade)</t>
  </si>
  <si>
    <t>SP90078</t>
  </si>
  <si>
    <t>SP90079</t>
  </si>
  <si>
    <t>5MM-SPACER,C-MNT</t>
  </si>
  <si>
    <t>SP90080</t>
  </si>
  <si>
    <t>8MM-SPACER</t>
  </si>
  <si>
    <t>SP90081</t>
  </si>
  <si>
    <t>LBF-50 filter set</t>
  </si>
  <si>
    <t>SP90082</t>
  </si>
  <si>
    <t>50mm X 50mm UV imaging plate</t>
  </si>
  <si>
    <t>SP90083</t>
  </si>
  <si>
    <t>100mm X 100mm UV imaging plate</t>
  </si>
  <si>
    <t>SP90084</t>
  </si>
  <si>
    <t>SP90085</t>
  </si>
  <si>
    <t>FL-25 CCTV LENS</t>
  </si>
  <si>
    <t>SP90086</t>
  </si>
  <si>
    <t>SP90087</t>
  </si>
  <si>
    <t>PSA-05R-120-700 POWER SUP FOR STC CAM</t>
  </si>
  <si>
    <t>SP90088</t>
  </si>
  <si>
    <t>PSA-05R-120-4812 POWER SUPPLY COHU-4812</t>
  </si>
  <si>
    <t>SP90090</t>
  </si>
  <si>
    <t>SP90091</t>
  </si>
  <si>
    <t>SP90092</t>
  </si>
  <si>
    <t>SP90093</t>
  </si>
  <si>
    <t>SP90101</t>
  </si>
  <si>
    <t>PY-III-W-BK7-1.064</t>
  </si>
  <si>
    <t>SP90102</t>
  </si>
  <si>
    <t>PY-III-W-Si-1.05-2.5</t>
  </si>
  <si>
    <t>SP90103</t>
  </si>
  <si>
    <t>PY-III-W-Si-2.5-4</t>
  </si>
  <si>
    <t>SP90104</t>
  </si>
  <si>
    <t>PY-III-W-Ge-3-5.5</t>
  </si>
  <si>
    <t>SP90105</t>
  </si>
  <si>
    <t>PY-III-W-Ge-10.6</t>
  </si>
  <si>
    <t>SP90106</t>
  </si>
  <si>
    <t>PY-III-W-Ge-8-12</t>
  </si>
  <si>
    <t>SP90107</t>
  </si>
  <si>
    <t>PY-III-W-ZnSe-10.6</t>
  </si>
  <si>
    <t>SP90108</t>
  </si>
  <si>
    <t>PY-III-W-ZnSe-2-5</t>
  </si>
  <si>
    <t>SP90109</t>
  </si>
  <si>
    <t>SP-980W</t>
  </si>
  <si>
    <t>SP90110</t>
  </si>
  <si>
    <t>SP-1550M-CCIR</t>
  </si>
  <si>
    <t>SP90111</t>
  </si>
  <si>
    <t>LBF-50-ND FILTERS ONLY</t>
  </si>
  <si>
    <t>SP90112</t>
  </si>
  <si>
    <t>PG,CAM,COHU 4814-2000</t>
  </si>
  <si>
    <t>SP90113</t>
  </si>
  <si>
    <t>PSA-15R-240-4814 POWER SUPPLY COHU-4814</t>
  </si>
  <si>
    <t>SP90114</t>
  </si>
  <si>
    <t>KIT,BR-10X-NIR w/ ADAPTER</t>
  </si>
  <si>
    <t>SP90115</t>
  </si>
  <si>
    <t>KIT,BR-10X W/ LBS ADAPTER</t>
  </si>
  <si>
    <t>SP90116</t>
  </si>
  <si>
    <t>KIT,FBR-3.0 W/ LBS ADAPT</t>
  </si>
  <si>
    <t>SP90117</t>
  </si>
  <si>
    <t>BR-3X telescope</t>
  </si>
  <si>
    <t>SP90118</t>
  </si>
  <si>
    <t>BR-3X-NIR TELESCOPE</t>
  </si>
  <si>
    <t>SP90119</t>
  </si>
  <si>
    <t>PG,COMPUTER,DESK,GENERIC</t>
  </si>
  <si>
    <t>SP90120</t>
  </si>
  <si>
    <t>PG,CONTROLLER,LAP,GENERIC</t>
  </si>
  <si>
    <t>SP90121</t>
  </si>
  <si>
    <t>LBA-FW-SO, SOFTWARE ONLY</t>
  </si>
  <si>
    <t>SP90122</t>
  </si>
  <si>
    <t>LBA-FW-ACC</t>
  </si>
  <si>
    <t>SP90123</t>
  </si>
  <si>
    <t>SP90124</t>
  </si>
  <si>
    <t>SP90125</t>
  </si>
  <si>
    <t>SP90126</t>
  </si>
  <si>
    <t>LBA-PC-ACC</t>
  </si>
  <si>
    <t>SP90127</t>
  </si>
  <si>
    <t>SP90128</t>
  </si>
  <si>
    <t>SP90129</t>
  </si>
  <si>
    <t>LBA-USB-L070-1550</t>
  </si>
  <si>
    <t>SP90130</t>
  </si>
  <si>
    <t>LBA-USB-L130-1550</t>
  </si>
  <si>
    <t>SP90131</t>
  </si>
  <si>
    <t>LBA-USB-L230-1550</t>
  </si>
  <si>
    <t>SP90133</t>
  </si>
  <si>
    <t>SP90135</t>
  </si>
  <si>
    <t>SP90137</t>
  </si>
  <si>
    <t>SP90138</t>
  </si>
  <si>
    <t>SP90139</t>
  </si>
  <si>
    <t>M2-200-SO SOFTWARE UPGRADE</t>
  </si>
  <si>
    <t>SP90140</t>
  </si>
  <si>
    <t>M2-200FW-SO</t>
  </si>
  <si>
    <t>SP90141</t>
  </si>
  <si>
    <t>LBS-100 filter set</t>
  </si>
  <si>
    <t>SP90142</t>
  </si>
  <si>
    <t>LBS-100-YAG FILTER SET</t>
  </si>
  <si>
    <t>SP90143</t>
  </si>
  <si>
    <t>SP-LTA-D</t>
  </si>
  <si>
    <t>SP90144</t>
  </si>
  <si>
    <t>M2-200s-USB</t>
  </si>
  <si>
    <t>SP90145</t>
  </si>
  <si>
    <t>M2-200s-USB-A</t>
  </si>
  <si>
    <t>SP90146</t>
  </si>
  <si>
    <t>M2-200sM-USB</t>
  </si>
  <si>
    <t>SP90147</t>
  </si>
  <si>
    <t>M2-200sM-USB-A</t>
  </si>
  <si>
    <t>SP90148</t>
  </si>
  <si>
    <t>LBA-FW-FX50-1550</t>
  </si>
  <si>
    <t>SP90150</t>
  </si>
  <si>
    <t>SP90151</t>
  </si>
  <si>
    <t>SP90152</t>
  </si>
  <si>
    <t>LBA-USB-SP503</t>
  </si>
  <si>
    <t>SP90153</t>
  </si>
  <si>
    <t>BS-USB-SP503</t>
  </si>
  <si>
    <t>SP90154</t>
  </si>
  <si>
    <t>LBA-USB-SP620</t>
  </si>
  <si>
    <t>SP90155</t>
  </si>
  <si>
    <t>BS-USB-SP620</t>
  </si>
  <si>
    <t>SP90156</t>
  </si>
  <si>
    <t>FG,STD SCOR20 CAM W/O WIN</t>
  </si>
  <si>
    <t>SP90157</t>
  </si>
  <si>
    <t>FG,UPGRD M2-200 MECHANICS</t>
  </si>
  <si>
    <t>SP90158</t>
  </si>
  <si>
    <t>SP90159</t>
  </si>
  <si>
    <t>SP90160</t>
  </si>
  <si>
    <t>II-VI-CO2-58-D8-WC-H 58MM,8X,HOR ENTRY</t>
  </si>
  <si>
    <t>SP90161</t>
  </si>
  <si>
    <t>II-VI-CO2-58-D8-WC-V 58MM,8X,VERT ENTRY</t>
  </si>
  <si>
    <t>SP90162D</t>
  </si>
  <si>
    <t>LBA-FWB-GRAS20,DESKTOP</t>
  </si>
  <si>
    <t>SP90162L</t>
  </si>
  <si>
    <t>LBA-FWB-GRAS20,LAPTOP</t>
  </si>
  <si>
    <t>SP90163D</t>
  </si>
  <si>
    <t>LBA-FWB-GRAS20-1550,DESK</t>
  </si>
  <si>
    <t>SP90163L</t>
  </si>
  <si>
    <t>LBA-FWB-GRAS20-1550,LAP</t>
  </si>
  <si>
    <t>SP90164</t>
  </si>
  <si>
    <t>PCI-EXPRESS CARD 1394a/bDesktop Card</t>
  </si>
  <si>
    <t>SP90165</t>
  </si>
  <si>
    <t>CARDBUS,1394A/B ADAPTER</t>
  </si>
  <si>
    <t>SP90166</t>
  </si>
  <si>
    <t>1394B FIREWIRE CABLE,4.5M</t>
  </si>
  <si>
    <t>SP90167</t>
  </si>
  <si>
    <t>1394B FIREWIRE POWER SUPPLY</t>
  </si>
  <si>
    <t>SP90168</t>
  </si>
  <si>
    <t>LPK-YAG-2.5-USB</t>
  </si>
  <si>
    <t>SP90169</t>
  </si>
  <si>
    <t>LPK-YAG-7-USB</t>
  </si>
  <si>
    <t>SP90170</t>
  </si>
  <si>
    <t>LPK-YAG-16-USB</t>
  </si>
  <si>
    <t>SP90172</t>
  </si>
  <si>
    <t>SP90173</t>
  </si>
  <si>
    <t>SP90178</t>
  </si>
  <si>
    <t>ZOOM-6000-NIR W/O MO OBJ NOT INCLUDED</t>
  </si>
  <si>
    <t>SP90179</t>
  </si>
  <si>
    <t>LBA-USB-SP503-1550</t>
  </si>
  <si>
    <t>SP90180</t>
  </si>
  <si>
    <t>LBA-USB-SP620-1550</t>
  </si>
  <si>
    <t>SP90181</t>
  </si>
  <si>
    <t>SP90182</t>
  </si>
  <si>
    <t>LBA-USB-L11058 Large Area Camera</t>
  </si>
  <si>
    <t>SP90183</t>
  </si>
  <si>
    <t>LBS-300-UV</t>
  </si>
  <si>
    <t>SP90184</t>
  </si>
  <si>
    <t>LBS-300-VIS</t>
  </si>
  <si>
    <t>SP90185</t>
  </si>
  <si>
    <t>LBS-300-NIR</t>
  </si>
  <si>
    <t>SP90186</t>
  </si>
  <si>
    <t>LBS-300-BB</t>
  </si>
  <si>
    <t>SP90187</t>
  </si>
  <si>
    <t>FSA-50Y</t>
  </si>
  <si>
    <t>SP90188</t>
  </si>
  <si>
    <t>FSA-100Y</t>
  </si>
  <si>
    <t>SP90189</t>
  </si>
  <si>
    <t>FSA-125Y</t>
  </si>
  <si>
    <t>SP90190</t>
  </si>
  <si>
    <t>FSA-150Y</t>
  </si>
  <si>
    <t>SP90191</t>
  </si>
  <si>
    <t>FSA-200Y</t>
  </si>
  <si>
    <t>SP90192</t>
  </si>
  <si>
    <t>BD-040-A BEAM DUMP,40W</t>
  </si>
  <si>
    <t>SP90193</t>
  </si>
  <si>
    <t>BD-500-W BEAM DUMP 500W,WATER COOL</t>
  </si>
  <si>
    <t>SP90194</t>
  </si>
  <si>
    <t>ESP-USB TRIG PROB,GEN PUR</t>
  </si>
  <si>
    <t>SP90195</t>
  </si>
  <si>
    <t>WVF-300 VARIABLE FILTER SET</t>
  </si>
  <si>
    <t>SP90196</t>
  </si>
  <si>
    <t>LBS-100 TO L11058/L11059 ADAPTER</t>
  </si>
  <si>
    <t>SP90197</t>
  </si>
  <si>
    <t>BGS-USB-SP503</t>
  </si>
  <si>
    <t>SP90198</t>
  </si>
  <si>
    <t>BGS-USB-SP503-1550</t>
  </si>
  <si>
    <t>SP90199</t>
  </si>
  <si>
    <t>BGS-USB-SP620</t>
  </si>
  <si>
    <t>SP90200</t>
  </si>
  <si>
    <t>BGS-USB-SP620-1550</t>
  </si>
  <si>
    <t>SP90201</t>
  </si>
  <si>
    <t>BGS-USB-L11058</t>
  </si>
  <si>
    <t>SP90202D</t>
  </si>
  <si>
    <t>BGS-FWB-GRAS20,DESKTOP</t>
  </si>
  <si>
    <t>SP90202L</t>
  </si>
  <si>
    <t>BGS-FWB-GRAS20,LAPTOP</t>
  </si>
  <si>
    <t>SP90203D</t>
  </si>
  <si>
    <t>BGS-FWB-GRAS20-1550DSKTOP</t>
  </si>
  <si>
    <t>SP90203L</t>
  </si>
  <si>
    <t>BGS-FWB-GRAS20-1550LAPTOP</t>
  </si>
  <si>
    <t>SP90204</t>
  </si>
  <si>
    <t>USB-AB+5M</t>
  </si>
  <si>
    <t>SP90205</t>
  </si>
  <si>
    <t>USB-A-Mini B+5M</t>
  </si>
  <si>
    <t>SP90206</t>
  </si>
  <si>
    <t>1394b PCI-EXP CARD+PS FOR LAPTOPS</t>
  </si>
  <si>
    <t>SP90207</t>
  </si>
  <si>
    <t>1394a/b CABLE,4.5M</t>
  </si>
  <si>
    <t>SP90208</t>
  </si>
  <si>
    <t>PY-III-W-POLY-THz</t>
  </si>
  <si>
    <t>SP90209</t>
  </si>
  <si>
    <t>1394B PCI-EXPRESS/34 CARD</t>
  </si>
  <si>
    <t>SP90210</t>
  </si>
  <si>
    <t>LBA TO BGS UPGRADE</t>
  </si>
  <si>
    <t>SP90211</t>
  </si>
  <si>
    <t>MODECHECK CO2-5KW</t>
  </si>
  <si>
    <t>SP90212</t>
  </si>
  <si>
    <t>MODECHECK MOUNTING KIT FOR 5KW PM</t>
  </si>
  <si>
    <t>SP90213</t>
  </si>
  <si>
    <t>MODECHECK MOUNTING KIT FOR 10KW PM</t>
  </si>
  <si>
    <t>SP90214</t>
  </si>
  <si>
    <t>BGS license for BSQ-SP920</t>
  </si>
  <si>
    <t>SP90220D</t>
  </si>
  <si>
    <t>BGS-FW-FX33-DESKTOP</t>
  </si>
  <si>
    <t>SP90220L</t>
  </si>
  <si>
    <t>BGS-FW-FX33-LAPTOP</t>
  </si>
  <si>
    <t>SP90221D</t>
  </si>
  <si>
    <t>BGS-FW-FX33HD-DESKTOP</t>
  </si>
  <si>
    <t>SP90221L</t>
  </si>
  <si>
    <t>BGS-FW-FX33HD-LAPTOP</t>
  </si>
  <si>
    <t>SP90222D</t>
  </si>
  <si>
    <t>BGS-FW-FX50-DESKTOP</t>
  </si>
  <si>
    <t>SP90222L</t>
  </si>
  <si>
    <t>BGS-FW-FX50-LAPTOP</t>
  </si>
  <si>
    <t>SP90223D</t>
  </si>
  <si>
    <t>BGS-FW-FX50-1550 DESKTOP</t>
  </si>
  <si>
    <t>SP90223L</t>
  </si>
  <si>
    <t>BGS-FW-FX50-1550 LAPTOP</t>
  </si>
  <si>
    <t>SP90224</t>
  </si>
  <si>
    <t>MODECHECK 5KW BM DMP w/ MOUNTING KIT</t>
  </si>
  <si>
    <t>SP90225</t>
  </si>
  <si>
    <t>M2 SCOR-20 REPLACMENT CAM</t>
  </si>
  <si>
    <t>SP90226</t>
  </si>
  <si>
    <t>M2 GRAS-20 REPLACMENT CAM</t>
  </si>
  <si>
    <t>SP90227</t>
  </si>
  <si>
    <t>ModeCheck Carry Case</t>
  </si>
  <si>
    <t>SP90228</t>
  </si>
  <si>
    <t>SP90229</t>
  </si>
  <si>
    <t>BS to BGP Upgrade</t>
  </si>
  <si>
    <t>SP90230</t>
  </si>
  <si>
    <t>BS to BGE Upgrade</t>
  </si>
  <si>
    <t>SP90231</t>
  </si>
  <si>
    <t>LBA to BGP Upgrade</t>
  </si>
  <si>
    <t>SP90232</t>
  </si>
  <si>
    <t>LBA to BGE Upgrade</t>
  </si>
  <si>
    <t>SP90233</t>
  </si>
  <si>
    <t>BGS to BGP Upgrade</t>
  </si>
  <si>
    <t>SP90234</t>
  </si>
  <si>
    <t>BGS to BGE Upgrade</t>
  </si>
  <si>
    <t>SP90235</t>
  </si>
  <si>
    <t>BGP to BGE Upgrade</t>
  </si>
  <si>
    <t>SP90236</t>
  </si>
  <si>
    <t>BGP-USB-SP503</t>
  </si>
  <si>
    <t>SP90237</t>
  </si>
  <si>
    <t>BGP-USB-SP503-1550</t>
  </si>
  <si>
    <t>SP90238</t>
  </si>
  <si>
    <t>BGP-USB-SP620</t>
  </si>
  <si>
    <t>SP90239</t>
  </si>
  <si>
    <t>BGP-USB-SP620-1550</t>
  </si>
  <si>
    <t>SP90240</t>
  </si>
  <si>
    <t>BGP-USB-L11058</t>
  </si>
  <si>
    <t>SP90241</t>
  </si>
  <si>
    <t>BGP-USB-XC130-W/AR WINDOW</t>
  </si>
  <si>
    <t>SP90242D</t>
  </si>
  <si>
    <t>BGP-FWB-GRAS20-DESKTOP</t>
  </si>
  <si>
    <t>SP90242L</t>
  </si>
  <si>
    <t>BGP-FWB-GRAS20-LAPTOP</t>
  </si>
  <si>
    <t>SP90243D</t>
  </si>
  <si>
    <t>BGP-FWB-GRAS20-1550-DESKTOP</t>
  </si>
  <si>
    <t>SP90243L</t>
  </si>
  <si>
    <t>BGP-FWB-GRAS20-1550-LAPTOP</t>
  </si>
  <si>
    <t>SP90244</t>
  </si>
  <si>
    <t>BGP license for BSQ-SP920</t>
  </si>
  <si>
    <t>SP90245</t>
  </si>
  <si>
    <t>BGE ADD-ON SOFTWARE</t>
  </si>
  <si>
    <t>SP90246</t>
  </si>
  <si>
    <t>BGE-USB-SP503</t>
  </si>
  <si>
    <t>SP90247</t>
  </si>
  <si>
    <t>BGE-USB-SP503-1550</t>
  </si>
  <si>
    <t>SP90248</t>
  </si>
  <si>
    <t>BGE-USB-SP620</t>
  </si>
  <si>
    <t>SP90249</t>
  </si>
  <si>
    <t>BGE-USB-SP620-1550</t>
  </si>
  <si>
    <t>SP90250</t>
  </si>
  <si>
    <t>BGE-USB-L11058</t>
  </si>
  <si>
    <t>SP90251</t>
  </si>
  <si>
    <t>BGE-USB-XC130-W/AR Window</t>
  </si>
  <si>
    <t>SP90252D</t>
  </si>
  <si>
    <t>BGE-FWB-GRAS20-DESKTOP</t>
  </si>
  <si>
    <t>SP90252L</t>
  </si>
  <si>
    <t>BGE-FWB-GRAS20-LAPTOP</t>
  </si>
  <si>
    <t>SP90253D</t>
  </si>
  <si>
    <t>BGE-FWB-GRAS20-1550-DESKTOP</t>
  </si>
  <si>
    <t>SP90253L</t>
  </si>
  <si>
    <t>BGE-FWB-GRAS20-1550-LAPTOP</t>
  </si>
  <si>
    <t>SP90256</t>
  </si>
  <si>
    <t>BGS-USB-XC130-W/AR WINDOW</t>
  </si>
  <si>
    <t>SP90257</t>
  </si>
  <si>
    <t>BGS-USB-XC130-W/O Window</t>
  </si>
  <si>
    <t>SP90258</t>
  </si>
  <si>
    <t>BGP-USB-XC130-W/O Window</t>
  </si>
  <si>
    <t>SP90259</t>
  </si>
  <si>
    <t>BGS-USB-XC130-KEY</t>
  </si>
  <si>
    <t>SP90260</t>
  </si>
  <si>
    <t>BGP-USB-XC130-KEY</t>
  </si>
  <si>
    <t>SP90261</t>
  </si>
  <si>
    <t>BGE-USB-XC130-W/O Window</t>
  </si>
  <si>
    <t>SP90262</t>
  </si>
  <si>
    <t>BGE-USB-XC130-KEY</t>
  </si>
  <si>
    <t>SP90263</t>
  </si>
  <si>
    <t>Assembly, Deflector, LBS-300</t>
  </si>
  <si>
    <t>SP90264</t>
  </si>
  <si>
    <t>Camera Recertification Service EOL</t>
  </si>
  <si>
    <t>SP90267</t>
  </si>
  <si>
    <t>BGS-GigE-OSI182000</t>
  </si>
  <si>
    <t>SP90268</t>
  </si>
  <si>
    <t>BGP-GigE-OSI182000</t>
  </si>
  <si>
    <t>SP90269</t>
  </si>
  <si>
    <t>BGE-GigE-OSI182000</t>
  </si>
  <si>
    <t>SP90270</t>
  </si>
  <si>
    <t>BGS-GigE-OSI182000-1550</t>
  </si>
  <si>
    <t>SP90271</t>
  </si>
  <si>
    <t>BGP-GigE-OSI182000-1550</t>
  </si>
  <si>
    <t>SP90272</t>
  </si>
  <si>
    <t>BGE-GigE-OSI182000-1550</t>
  </si>
  <si>
    <t>SP90273</t>
  </si>
  <si>
    <t>Large Beam Splitter for C-mount</t>
  </si>
  <si>
    <t>Finish Std Optics</t>
  </si>
  <si>
    <t>SP90274</t>
  </si>
  <si>
    <t>PY-III-MIR-P-A</t>
  </si>
  <si>
    <t>SP90275</t>
  </si>
  <si>
    <t>PY-III-MIR-P-B</t>
  </si>
  <si>
    <t>SP90276</t>
  </si>
  <si>
    <t>PY-III-MIR-C-A</t>
  </si>
  <si>
    <t>SP90277</t>
  </si>
  <si>
    <t>PY-III-MIR-C-B</t>
  </si>
  <si>
    <t>SP90278</t>
  </si>
  <si>
    <t>PY-III-MIR-C-C</t>
  </si>
  <si>
    <t>SP90279</t>
  </si>
  <si>
    <t>BM-USB-SP503</t>
  </si>
  <si>
    <t>SP90280</t>
  </si>
  <si>
    <t>BM-USB-SP503-1550</t>
  </si>
  <si>
    <t>SP90281</t>
  </si>
  <si>
    <t>BM-USB-SP620</t>
  </si>
  <si>
    <t>SP90282</t>
  </si>
  <si>
    <t>BM-USB-SP620-1550</t>
  </si>
  <si>
    <t>SP90283</t>
  </si>
  <si>
    <t>ModeCheck Wand 10%</t>
  </si>
  <si>
    <t>SP90284</t>
  </si>
  <si>
    <t>Assembly, Deflector, LBS-300, YAG 1064nm</t>
  </si>
  <si>
    <t>SP90285</t>
  </si>
  <si>
    <t>Assembly, Deflector, LBS-300, YAG 532nm</t>
  </si>
  <si>
    <t>SP90286</t>
  </si>
  <si>
    <t>Assembly, Deflector, LBS-300, YAG 355nm</t>
  </si>
  <si>
    <t>SP90287</t>
  </si>
  <si>
    <t>Assembly, Deflector, LBS-300, YAG 266nm</t>
  </si>
  <si>
    <t>SP90290</t>
  </si>
  <si>
    <t>1394A PCI-EXPRESS/34 Card</t>
  </si>
  <si>
    <t>SP90291</t>
  </si>
  <si>
    <t>C-NFP Adapter</t>
  </si>
  <si>
    <t>SP90292</t>
  </si>
  <si>
    <t>Microscope Objective, 60X</t>
  </si>
  <si>
    <t>SP90293</t>
  </si>
  <si>
    <t>Microscope Objective, 40X</t>
  </si>
  <si>
    <t>SP90294</t>
  </si>
  <si>
    <t>Microscope Objective, 20X</t>
  </si>
  <si>
    <t>SP90295</t>
  </si>
  <si>
    <t>Microscope Objective, 10X</t>
  </si>
  <si>
    <t>SP90296</t>
  </si>
  <si>
    <t>PY-IV-C-A STD</t>
  </si>
  <si>
    <t>SP90297</t>
  </si>
  <si>
    <t>PY-IV-C-B</t>
  </si>
  <si>
    <t>SP90298</t>
  </si>
  <si>
    <t>PY-IV-C-C</t>
  </si>
  <si>
    <t>SP90299</t>
  </si>
  <si>
    <t>PY-IV-P-A</t>
  </si>
  <si>
    <t>SP90300</t>
  </si>
  <si>
    <t>PY-IV-P-B</t>
  </si>
  <si>
    <t>SP90301</t>
  </si>
  <si>
    <t>PY-IV-W-BK7-1.064</t>
  </si>
  <si>
    <t>SP90302</t>
  </si>
  <si>
    <t>PY-IV-W-SI-1.05-2.5</t>
  </si>
  <si>
    <t>SP90303</t>
  </si>
  <si>
    <t>PY-IV-W-SI-2.5-4</t>
  </si>
  <si>
    <t>SP90304</t>
  </si>
  <si>
    <t>PY-IV-W-GE-3-5.5</t>
  </si>
  <si>
    <t>SP90305</t>
  </si>
  <si>
    <t>PY-IV-W-GE-10.6</t>
  </si>
  <si>
    <t>SP90306</t>
  </si>
  <si>
    <t>PY-IV-W-GE-8-12</t>
  </si>
  <si>
    <t>SP90307</t>
  </si>
  <si>
    <t>PY-IV-W-ZNSE-10.6</t>
  </si>
  <si>
    <t>SP90308</t>
  </si>
  <si>
    <t>PY-IV-W-ZNSE-2-5</t>
  </si>
  <si>
    <t>SP90309</t>
  </si>
  <si>
    <t>PY-IV-W-POLY-THZ</t>
  </si>
  <si>
    <t>SP90315</t>
  </si>
  <si>
    <t>1394A/BPCI-Exp34/50FireWireAdptrw/UnivPS</t>
  </si>
  <si>
    <t>SP90319</t>
  </si>
  <si>
    <t>BGS-USB-L11059</t>
  </si>
  <si>
    <t>SP90320</t>
  </si>
  <si>
    <t>SP90321</t>
  </si>
  <si>
    <t>BGE-USB-L11059</t>
  </si>
  <si>
    <t>SP90322</t>
  </si>
  <si>
    <t>UView, Accessory for C-mnt Cameras</t>
  </si>
  <si>
    <t>SP90323</t>
  </si>
  <si>
    <t>BeamCube 620</t>
  </si>
  <si>
    <t>SP90324</t>
  </si>
  <si>
    <t>ModeCheck Wand .5%</t>
  </si>
  <si>
    <t>SP90325</t>
  </si>
  <si>
    <t>ModeCheck Wand 1%</t>
  </si>
  <si>
    <t>SP90326</t>
  </si>
  <si>
    <t>ModeCheck Wand 2%</t>
  </si>
  <si>
    <t>SP90327</t>
  </si>
  <si>
    <t>ModeCheck Wand 4%</t>
  </si>
  <si>
    <t>SP90328</t>
  </si>
  <si>
    <t>LPK-YAG-16-182000</t>
  </si>
  <si>
    <t>SP90329</t>
  </si>
  <si>
    <t>ModeCheck Lens Adapter</t>
  </si>
  <si>
    <t>SP90330</t>
  </si>
  <si>
    <t>PE Series, MNT Screw Adapter</t>
  </si>
  <si>
    <t>SP90331</t>
  </si>
  <si>
    <t>ZnSe BEAM SPLITTER FOR C-MNT</t>
  </si>
  <si>
    <t>SP90332</t>
  </si>
  <si>
    <t>BeamCube Interface Box</t>
  </si>
  <si>
    <t>SP90333</t>
  </si>
  <si>
    <t>Laser Pointer Adapter</t>
  </si>
  <si>
    <t>SP90334</t>
  </si>
  <si>
    <t>UV Objective Lens, 27X</t>
  </si>
  <si>
    <t>SP90335</t>
  </si>
  <si>
    <t>BW-NIR-1-155</t>
  </si>
  <si>
    <t>RR BEAMWATCH</t>
  </si>
  <si>
    <t>SP90336</t>
  </si>
  <si>
    <t>PY-IV-W-ZNSE-uncoated</t>
  </si>
  <si>
    <t>SP90337</t>
  </si>
  <si>
    <t>PY-IVs-W-BK7-1.064</t>
  </si>
  <si>
    <t>SP90338</t>
  </si>
  <si>
    <t>PY-IVs-W-SI-1.05-2.5</t>
  </si>
  <si>
    <t>SP90339</t>
  </si>
  <si>
    <t>PY-IVs-W-SI-2.5-4</t>
  </si>
  <si>
    <t>SP90340</t>
  </si>
  <si>
    <t>PY-IVs-W-GE-3-5.5</t>
  </si>
  <si>
    <t>SP90341</t>
  </si>
  <si>
    <t>PY-IVs-W-GE-10.6</t>
  </si>
  <si>
    <t>SP90342</t>
  </si>
  <si>
    <t>PY-IVs-W-GE-8-12</t>
  </si>
  <si>
    <t>SP90343</t>
  </si>
  <si>
    <t>PY-IVs-W-ZNSE-10.6</t>
  </si>
  <si>
    <t>SP90344</t>
  </si>
  <si>
    <t>PY-IVs-W-ZNSE-2-5</t>
  </si>
  <si>
    <t>SP90345</t>
  </si>
  <si>
    <t>PY-IVs-W-POLY-THZ</t>
  </si>
  <si>
    <t>SP90346</t>
  </si>
  <si>
    <t>BeamWatch Rotation Mount</t>
  </si>
  <si>
    <t>SP90347</t>
  </si>
  <si>
    <t>PY-IVs-C-A</t>
  </si>
  <si>
    <t>SP90348</t>
  </si>
  <si>
    <t>PY-IVs-P-A</t>
  </si>
  <si>
    <t>SP90349</t>
  </si>
  <si>
    <t>LBS-400-IR</t>
  </si>
  <si>
    <t>SP90350</t>
  </si>
  <si>
    <t>M2-200s motor controller upgrade</t>
  </si>
  <si>
    <t>SP90351</t>
  </si>
  <si>
    <t>LBS-400-UV</t>
  </si>
  <si>
    <t>SP90352</t>
  </si>
  <si>
    <t>LBS-400 C-Mount Adapter</t>
  </si>
  <si>
    <t>SP90353</t>
  </si>
  <si>
    <t>BeamWatch Alignment Tool</t>
  </si>
  <si>
    <t>SP90354</t>
  </si>
  <si>
    <t>LBS-400-NIR</t>
  </si>
  <si>
    <t>SP90355</t>
  </si>
  <si>
    <t>PY-IV-W-UVFS-193-248</t>
  </si>
  <si>
    <t>SP90356</t>
  </si>
  <si>
    <t>PY-IV-W-BaF2-Uncoated</t>
  </si>
  <si>
    <t>SP90357</t>
  </si>
  <si>
    <t>PY-IVs-W-BaF2-Uncoated</t>
  </si>
  <si>
    <t>SP90358</t>
  </si>
  <si>
    <t>PY-IV-C-A (BLDC)</t>
  </si>
  <si>
    <t>SP90359</t>
  </si>
  <si>
    <t>LPK-CO2-6.4-0.5-PIIIHR</t>
  </si>
  <si>
    <t>SP90360</t>
  </si>
  <si>
    <t>LPK-CO2-6.4-5.0-PIIIHR</t>
  </si>
  <si>
    <t>SP90361</t>
  </si>
  <si>
    <t>LPK-CO2-16-0.5-PIIIHR</t>
  </si>
  <si>
    <t>SP90362</t>
  </si>
  <si>
    <t>LPK-CO2-16-5.0-PIIIHR</t>
  </si>
  <si>
    <t>SP90363</t>
  </si>
  <si>
    <t>PY-IV Upgrade to BLDC Motor</t>
  </si>
  <si>
    <t>SP90364</t>
  </si>
  <si>
    <t>PY-III-HR-C-A STD</t>
  </si>
  <si>
    <t>SP90365</t>
  </si>
  <si>
    <t>PY-III-HR-W-BK7-1.064</t>
  </si>
  <si>
    <t>SP90366</t>
  </si>
  <si>
    <t>PY-III-HR-W-SI-1.05-2.5</t>
  </si>
  <si>
    <t>SP90367</t>
  </si>
  <si>
    <t>PY-III-HR-W-SI-2.5-4</t>
  </si>
  <si>
    <t>SP90368</t>
  </si>
  <si>
    <t>PY-III-HR-W-GE-3-5.5</t>
  </si>
  <si>
    <t>SP90369</t>
  </si>
  <si>
    <t>PY-III-HR-W-GE-10.6</t>
  </si>
  <si>
    <t>SP90370</t>
  </si>
  <si>
    <t>PY-III-HR-W-GE-8-12</t>
  </si>
  <si>
    <t>SP90371</t>
  </si>
  <si>
    <t>PY-III-HR-W-ZNSE-10.6</t>
  </si>
  <si>
    <t>SP90372</t>
  </si>
  <si>
    <t>PY-III-HR-W-ZNSE-2-5</t>
  </si>
  <si>
    <t>SP90373</t>
  </si>
  <si>
    <t>PY-III-HR-W-BaF2-Uncoated</t>
  </si>
  <si>
    <t>SP90374</t>
  </si>
  <si>
    <t>PY-III-HR-W-POLY-THZ</t>
  </si>
  <si>
    <t>SP90375</t>
  </si>
  <si>
    <t>BGS-USB3-SP300</t>
  </si>
  <si>
    <t>SP90376</t>
  </si>
  <si>
    <t>BGP-USB3-SP300</t>
  </si>
  <si>
    <t>SP90377</t>
  </si>
  <si>
    <t>SP90378</t>
  </si>
  <si>
    <t>SP90381</t>
  </si>
  <si>
    <t>BGS-USB3-SP300-1550</t>
  </si>
  <si>
    <t>SP90382</t>
  </si>
  <si>
    <t>BGP-USB3-SP300-1550</t>
  </si>
  <si>
    <t>SP90383</t>
  </si>
  <si>
    <t>Hard Shipping Case</t>
  </si>
  <si>
    <t>SP90384</t>
  </si>
  <si>
    <t>BGS-USB3-LT665-1550</t>
  </si>
  <si>
    <t>SP90385</t>
  </si>
  <si>
    <t>BGP-USB3-LT665-1550</t>
  </si>
  <si>
    <t>SP90386</t>
  </si>
  <si>
    <t>PCI-Express USB 3.0 Desktop Card</t>
  </si>
  <si>
    <t>SP90387</t>
  </si>
  <si>
    <t>PCI-Express USB 3.0 Laptop Card</t>
  </si>
  <si>
    <t>SP90388</t>
  </si>
  <si>
    <t>Starlite Meter W/Activation Code</t>
  </si>
  <si>
    <t>SP90389</t>
  </si>
  <si>
    <t>BW-NIR-1-55</t>
  </si>
  <si>
    <t>SP90390</t>
  </si>
  <si>
    <t>BW-NIR-2-155</t>
  </si>
  <si>
    <t>SP90391</t>
  </si>
  <si>
    <t>BW-NIR-2-55</t>
  </si>
  <si>
    <t>SP90392</t>
  </si>
  <si>
    <t>M2 SP300 REPLACMENT CAM</t>
  </si>
  <si>
    <t>SP90393</t>
  </si>
  <si>
    <t>CBL Assy,LockingPowerSupplyExtension2.5M</t>
  </si>
  <si>
    <t>SP90394</t>
  </si>
  <si>
    <t>Locking Ethernet Cable</t>
  </si>
  <si>
    <t>SP90395</t>
  </si>
  <si>
    <t>SP90396</t>
  </si>
  <si>
    <t>BGS-USB-SP907</t>
  </si>
  <si>
    <t>SP90397</t>
  </si>
  <si>
    <t>BGP-USB-SP907</t>
  </si>
  <si>
    <t>SP90398</t>
  </si>
  <si>
    <t>BGS-USB-SP907-1550</t>
  </si>
  <si>
    <t>SP90399</t>
  </si>
  <si>
    <t>BGP-USB-SP907-1550</t>
  </si>
  <si>
    <t>SP90400</t>
  </si>
  <si>
    <t>BGS-USB-SP928</t>
  </si>
  <si>
    <t>SP90401</t>
  </si>
  <si>
    <t>BGP-USB-SP928</t>
  </si>
  <si>
    <t>SP90402</t>
  </si>
  <si>
    <t>BGS-USB-SP928-1550</t>
  </si>
  <si>
    <t>SP90403</t>
  </si>
  <si>
    <t>BGP-USB-SP928-1550</t>
  </si>
  <si>
    <t>SP90404</t>
  </si>
  <si>
    <t>PY-IV-C-A Pro</t>
  </si>
  <si>
    <t>SP90405</t>
  </si>
  <si>
    <t>PY-III-HR-C-A Pro</t>
  </si>
  <si>
    <t>SP90407</t>
  </si>
  <si>
    <t>LBP2 to BGP Upgrade</t>
  </si>
  <si>
    <t>SP90408</t>
  </si>
  <si>
    <t>Photodiode Trigger,Si</t>
  </si>
  <si>
    <t>SP90409</t>
  </si>
  <si>
    <t>Photodiode Trigger,InGaAs</t>
  </si>
  <si>
    <t>SP90410</t>
  </si>
  <si>
    <t>BSQ-PY-M</t>
  </si>
  <si>
    <t>SP90411</t>
  </si>
  <si>
    <t>BGP-BeamCheck</t>
  </si>
  <si>
    <t>SP90412</t>
  </si>
  <si>
    <t>PY-III-HR-W-ZNSE-10.2um &amp; 10.6um</t>
  </si>
  <si>
    <t>SP90413</t>
  </si>
  <si>
    <t>BGP-USB-L11059-PHX</t>
  </si>
  <si>
    <t>SP90414</t>
  </si>
  <si>
    <t>PY-IV-C-A-MIR Pro</t>
  </si>
  <si>
    <t>SP90415</t>
  </si>
  <si>
    <t>PY-III-HR-C-A-MIR Pro</t>
  </si>
  <si>
    <t>SP90416</t>
  </si>
  <si>
    <t>PY-III-HR-W-ZNSE-uncoated</t>
  </si>
  <si>
    <t>SP90417</t>
  </si>
  <si>
    <t>BGS-USB-SP907-OSI</t>
  </si>
  <si>
    <t>SP90418</t>
  </si>
  <si>
    <t>BGP-USB-SP907-OSI</t>
  </si>
  <si>
    <t>SP90419</t>
  </si>
  <si>
    <t>BGS-USB-SP907-1550-OSI</t>
  </si>
  <si>
    <t>SP90420</t>
  </si>
  <si>
    <t>BGP-USB-SP907-1550-OSI</t>
  </si>
  <si>
    <t>SP90421</t>
  </si>
  <si>
    <t>SP90422</t>
  </si>
  <si>
    <t>BGP-USB-SP928-OSI</t>
  </si>
  <si>
    <t>SP90423</t>
  </si>
  <si>
    <t>BGS-USB-SP928-1550-OSI</t>
  </si>
  <si>
    <t>SP90424</t>
  </si>
  <si>
    <t>BGP-USB-SP928-1550-OSI</t>
  </si>
  <si>
    <t>SP90425</t>
  </si>
  <si>
    <t>BM-USB-SP907-OSI</t>
  </si>
  <si>
    <t>SP90426</t>
  </si>
  <si>
    <t>BM-USB-SP907-1550-OSI</t>
  </si>
  <si>
    <t>SP90427</t>
  </si>
  <si>
    <t>BM-USB-SP928-OSI</t>
  </si>
  <si>
    <t>SP90428</t>
  </si>
  <si>
    <t>BM-USB-SP928-1550-OSI</t>
  </si>
  <si>
    <t>SP90429</t>
  </si>
  <si>
    <t>BeamGage Training DVD</t>
  </si>
  <si>
    <t>SP90430</t>
  </si>
  <si>
    <t>Photodiode Trigger Cable to GRAS3/20,6ft</t>
  </si>
  <si>
    <t>SP90431</t>
  </si>
  <si>
    <t>Photodiode Trigger Cable-SP900/CHAM3,6ft</t>
  </si>
  <si>
    <t>SP90432</t>
  </si>
  <si>
    <t>Photodiode Trigger Cable to SMA,6ft</t>
  </si>
  <si>
    <t>SP90433</t>
  </si>
  <si>
    <t>Photodiode Trigger Cable to BNC,6ft</t>
  </si>
  <si>
    <t>SP90434</t>
  </si>
  <si>
    <t>SP90435</t>
  </si>
  <si>
    <t>M6 X 1.0 Mount, Photodiode Trigger</t>
  </si>
  <si>
    <t>SP90436</t>
  </si>
  <si>
    <t>Thru Hole Mount, Photodiode Trigger</t>
  </si>
  <si>
    <t>SP90437</t>
  </si>
  <si>
    <t>C-Mount, Photodiode Trigger</t>
  </si>
  <si>
    <t>SP90438</t>
  </si>
  <si>
    <t>Velco Strap Mount, Photodiode Trigger</t>
  </si>
  <si>
    <t>SP90439</t>
  </si>
  <si>
    <t>LBS-400 to L11059 Adapter</t>
  </si>
  <si>
    <t>SP90442</t>
  </si>
  <si>
    <t>BGP-USB-SP928-OSI-OJ</t>
  </si>
  <si>
    <t>SP90443</t>
  </si>
  <si>
    <t>SP90444</t>
  </si>
  <si>
    <t>BSQ-XC130</t>
  </si>
  <si>
    <t>SP90445</t>
  </si>
  <si>
    <t>BSQ-A</t>
  </si>
  <si>
    <t>SP90446</t>
  </si>
  <si>
    <t>BGP-USB3-SP300-OJ</t>
  </si>
  <si>
    <t>SP90447</t>
  </si>
  <si>
    <t>PY-IIIHR-PLUS Upgrade Kit</t>
  </si>
  <si>
    <t>SP90448</t>
  </si>
  <si>
    <t>PY-III-HR-C-A-PLUS</t>
  </si>
  <si>
    <t>SP90448-TR</t>
  </si>
  <si>
    <t>PY-III-HR-C-A-PLUS-TR</t>
  </si>
  <si>
    <t>SP90449</t>
  </si>
  <si>
    <t>BSQ-Lens Kit 266-1550</t>
  </si>
  <si>
    <t>SP90450</t>
  </si>
  <si>
    <t>BSQ-Lens Kit 650-1700</t>
  </si>
  <si>
    <t>SP90451</t>
  </si>
  <si>
    <t>BSQ-Lens UV 500mm</t>
  </si>
  <si>
    <t>SP90452</t>
  </si>
  <si>
    <t>BSQ-Lens VIS 500mm</t>
  </si>
  <si>
    <t>SP90453</t>
  </si>
  <si>
    <t>BSQ-Lens VIS 400mm</t>
  </si>
  <si>
    <t>SP90454</t>
  </si>
  <si>
    <t>BSQ-Lens NIR 400mm</t>
  </si>
  <si>
    <t>SP90455</t>
  </si>
  <si>
    <t>BSQ-Lens XNIR 400mm</t>
  </si>
  <si>
    <t>SP90456</t>
  </si>
  <si>
    <t>BGS-LBS-300s-UV-CAL-SP928</t>
  </si>
  <si>
    <t>SP90457</t>
  </si>
  <si>
    <t>BGS-LBS-300s-VIS-CAL-SP928</t>
  </si>
  <si>
    <t>SP90458</t>
  </si>
  <si>
    <t>BGS-LBS-300s-NIR-CAL-SP928</t>
  </si>
  <si>
    <t>SP90459</t>
  </si>
  <si>
    <t>BGS-LBS-300s-BB-CAL-SP928</t>
  </si>
  <si>
    <t>SP90460</t>
  </si>
  <si>
    <t>BGP-LBS-300s-UV-CAL-SP928</t>
  </si>
  <si>
    <t>SP90461</t>
  </si>
  <si>
    <t>BGP-LBS-300s-VIS-CAL-SP928</t>
  </si>
  <si>
    <t>SP90462</t>
  </si>
  <si>
    <t>BGP-LBS-300s-NIR-CAL-SP928</t>
  </si>
  <si>
    <t>SP90463</t>
  </si>
  <si>
    <t>BGP-LBS-300s-BB-CAL-SP928</t>
  </si>
  <si>
    <t>SP90464</t>
  </si>
  <si>
    <t>LBS-300s-UV</t>
  </si>
  <si>
    <t>SP90465</t>
  </si>
  <si>
    <t>LBS-300s-VIS</t>
  </si>
  <si>
    <t>SP90466</t>
  </si>
  <si>
    <t>LBS-300s-NIR</t>
  </si>
  <si>
    <t>SP90467</t>
  </si>
  <si>
    <t>LBS-300s-BB</t>
  </si>
  <si>
    <t>SP90468</t>
  </si>
  <si>
    <t>Wedge Prism,50mm,10.6um</t>
  </si>
  <si>
    <t>SP90469</t>
  </si>
  <si>
    <t>Optical Flat,2in Dia, OD 1.0</t>
  </si>
  <si>
    <t>SP90470</t>
  </si>
  <si>
    <t>SP90471</t>
  </si>
  <si>
    <t>BWs-NIR-2-50</t>
  </si>
  <si>
    <t>SP90472</t>
  </si>
  <si>
    <t>BW-NIR-2-155-D</t>
  </si>
  <si>
    <t>SP90473</t>
  </si>
  <si>
    <t>PY-IV-C-A-USB-PRO</t>
  </si>
  <si>
    <t>SP90474</t>
  </si>
  <si>
    <t>PY-IV-USB-C-A-MIR Pro</t>
  </si>
  <si>
    <t>SP90475</t>
  </si>
  <si>
    <t>BeamWatch Alignment Tool, Cup Aperture</t>
  </si>
  <si>
    <t>SP90476</t>
  </si>
  <si>
    <t>BeamWatch Cup Aperture</t>
  </si>
  <si>
    <t>SP90477</t>
  </si>
  <si>
    <t>BGS-LBS-300s-UV-CAL-Lt665</t>
  </si>
  <si>
    <t>SP90478</t>
  </si>
  <si>
    <t>BGS-LBS-300s-VIS-CAL-Lt665</t>
  </si>
  <si>
    <t>SP90479</t>
  </si>
  <si>
    <t>BGS-LBS-300s-NIR-CAL-Lt665</t>
  </si>
  <si>
    <t>SP90480</t>
  </si>
  <si>
    <t>BGS-LBS-300s-BB-CAL-Lt665</t>
  </si>
  <si>
    <t>SP90481</t>
  </si>
  <si>
    <t>BGP-LBS-300s-UV-CAL-Lt665</t>
  </si>
  <si>
    <t>SP90482</t>
  </si>
  <si>
    <t>BGP-LBS-300s-VIS-CAL-Lt665</t>
  </si>
  <si>
    <t>SP90483</t>
  </si>
  <si>
    <t>BGP-LBS-300s-NIR-CAL-Lt665</t>
  </si>
  <si>
    <t>SP90484</t>
  </si>
  <si>
    <t>BGP-LBS-300s-BB-CAL-Lt665</t>
  </si>
  <si>
    <t>SP90485</t>
  </si>
  <si>
    <t>BSQ-Lens XNIR 600mm</t>
  </si>
  <si>
    <t>SP90486</t>
  </si>
  <si>
    <t>RETAINING RING &amp; SPRING, BeamWatch AM</t>
  </si>
  <si>
    <t>SP90487</t>
  </si>
  <si>
    <t>POWER SUPPLY, BeamWatch AM</t>
  </si>
  <si>
    <t>SP90488</t>
  </si>
  <si>
    <t>REPLACEMENT FILTERS, BeamWatch AM</t>
  </si>
  <si>
    <t>SP90489</t>
  </si>
  <si>
    <t>FILTER GUARDS, BeamWatch AM</t>
  </si>
  <si>
    <t>SP90490</t>
  </si>
  <si>
    <t>FILTER RETAINERS, BeamWatch AM</t>
  </si>
  <si>
    <t>SP90491</t>
  </si>
  <si>
    <t>TURNING MIRROR &amp; SPRINGS, BeamWatch AM</t>
  </si>
  <si>
    <t>SP90492</t>
  </si>
  <si>
    <t>UPPER SHUTTER WITH TARGET, BeamWatch AM</t>
  </si>
  <si>
    <t>SP90493</t>
  </si>
  <si>
    <t>HALO APPERTURE, BeamWatch AM</t>
  </si>
  <si>
    <t>SP90494</t>
  </si>
  <si>
    <t>USER ALIGNMENT TOOL, BeamWatch AM</t>
  </si>
  <si>
    <t>SP90495</t>
  </si>
  <si>
    <t>INTERLOCK CABLE, BeamWatch AM</t>
  </si>
  <si>
    <t>SP90496</t>
  </si>
  <si>
    <t>WIRING HARNESS, BeamWatch AM</t>
  </si>
  <si>
    <t>SP90497</t>
  </si>
  <si>
    <t>TURNING MIRROR CLEANING KIT,BeamWatch AM</t>
  </si>
  <si>
    <t>SP90498</t>
  </si>
  <si>
    <t>SP90499</t>
  </si>
  <si>
    <t>SP90500</t>
  </si>
  <si>
    <t>SP90501</t>
  </si>
  <si>
    <t>SP90502</t>
  </si>
  <si>
    <t>SP90503</t>
  </si>
  <si>
    <t>BSQ-XC130-KEY</t>
  </si>
  <si>
    <t>SP90504</t>
  </si>
  <si>
    <t>BGP-USB-SP928-OSI w/50mm Reimaging Optic</t>
  </si>
  <si>
    <t>SP90505</t>
  </si>
  <si>
    <t>GM-LED-NF-USB-SP907-OSI</t>
  </si>
  <si>
    <t>SP90506</t>
  </si>
  <si>
    <t>GM-LED-NF-USB-SP928-OSI</t>
  </si>
  <si>
    <t>SP90507</t>
  </si>
  <si>
    <t>BSQ/BGS-KEY</t>
  </si>
  <si>
    <t>SP90508</t>
  </si>
  <si>
    <t>BGP license for BSQ-XC-130</t>
  </si>
  <si>
    <t>SP90509</t>
  </si>
  <si>
    <t>PY-III-HR-C-A-PLUS, Grade 4 Clean</t>
  </si>
  <si>
    <t>SP90510</t>
  </si>
  <si>
    <t>LBS-400 to Pyrocam Adapter</t>
  </si>
  <si>
    <t>SP90511</t>
  </si>
  <si>
    <t>BSQ SP300 to SP920 Upgrade</t>
  </si>
  <si>
    <t>SP90512</t>
  </si>
  <si>
    <t>BW-Integrated-150-NIR-155-ProfiNet</t>
  </si>
  <si>
    <t>RR BEAMWATCH INT</t>
  </si>
  <si>
    <t>SP90513</t>
  </si>
  <si>
    <t>CCD Camera West Laser (Plate, w/ Mirror)</t>
  </si>
  <si>
    <t>SP90514</t>
  </si>
  <si>
    <t>CCD Camera East Laser (Plate, w/ Mirror)</t>
  </si>
  <si>
    <t>SP90515</t>
  </si>
  <si>
    <t>CCD Camera Axial Laser (Plate,No Mirror)</t>
  </si>
  <si>
    <t>SP90516</t>
  </si>
  <si>
    <t>IS West Laser (Plate, w/ Mirror)</t>
  </si>
  <si>
    <t>SP90517</t>
  </si>
  <si>
    <t>IS East Laser (Plate, w/ Mirror)</t>
  </si>
  <si>
    <t>SP90518</t>
  </si>
  <si>
    <t>IS Axial Laser (Plate, No Mirror)</t>
  </si>
  <si>
    <t>SP90519</t>
  </si>
  <si>
    <t>BGS-GIGE-SP920G</t>
  </si>
  <si>
    <t>SP90520</t>
  </si>
  <si>
    <t>BGP-GIGE-SP920G</t>
  </si>
  <si>
    <t>SP90521</t>
  </si>
  <si>
    <t>BSQ-SP920-A</t>
  </si>
  <si>
    <t>SP90522</t>
  </si>
  <si>
    <t>Spare Filter Holder, L11059</t>
  </si>
  <si>
    <t>SP90523</t>
  </si>
  <si>
    <t>BGP-GigE-SP1201 Unlicensed</t>
  </si>
  <si>
    <t>SP90524</t>
  </si>
  <si>
    <t>BGP-GigE-SP1203 Unlicensed</t>
  </si>
  <si>
    <t>SP90525</t>
  </si>
  <si>
    <t>BeamWatch Filter and Gauge Kit</t>
  </si>
  <si>
    <t>SP90526</t>
  </si>
  <si>
    <t>AM Beam Analyzer</t>
  </si>
  <si>
    <t>SP90527</t>
  </si>
  <si>
    <t>BW-Integrated-500-NIR-155-ProfiNet</t>
  </si>
  <si>
    <t>SP90528</t>
  </si>
  <si>
    <t>BW-Integrated-150-NIR-155-EtherNet/IP</t>
  </si>
  <si>
    <t>SP90529</t>
  </si>
  <si>
    <t>BW-Integrated-500-NIR-155-EtherNet/IP</t>
  </si>
  <si>
    <t>SP90530</t>
  </si>
  <si>
    <t>BGS-USB3-SP920</t>
  </si>
  <si>
    <t>SP90531</t>
  </si>
  <si>
    <t>BGP-USB3-SP920</t>
  </si>
  <si>
    <t>SP90533</t>
  </si>
  <si>
    <t>AM Caustic Analyzer</t>
  </si>
  <si>
    <t>SP90535</t>
  </si>
  <si>
    <t>SP1201 Kit</t>
  </si>
  <si>
    <t>SP90536</t>
  </si>
  <si>
    <t>SP1203 Kit</t>
  </si>
  <si>
    <t>SP90537</t>
  </si>
  <si>
    <t>BW-Integrated-150-NIR-155-CC-Link</t>
  </si>
  <si>
    <t>SP90538</t>
  </si>
  <si>
    <t>BW-Integrated-500-NIR-155-CC-Link</t>
  </si>
  <si>
    <t>SP90540</t>
  </si>
  <si>
    <t>LBS-300HP-NIR</t>
  </si>
  <si>
    <t>SP90544</t>
  </si>
  <si>
    <t>SP90545</t>
  </si>
  <si>
    <t>PY-IV-C-A-TR Pro</t>
  </si>
  <si>
    <t>SP90546</t>
  </si>
  <si>
    <t>M2 SP920 REPLACMENT CAM</t>
  </si>
  <si>
    <t>SP90547</t>
  </si>
  <si>
    <t>BGP-GigE-SP1201 w/Kit</t>
  </si>
  <si>
    <t>SP90548</t>
  </si>
  <si>
    <t>BGP-GigE-SP1203 w/kit</t>
  </si>
  <si>
    <t>SP90549</t>
  </si>
  <si>
    <t>BGS-USB3-SP920s</t>
  </si>
  <si>
    <t>SP90550</t>
  </si>
  <si>
    <t>BGP-USB3-SP920s</t>
  </si>
  <si>
    <t>SP90551</t>
  </si>
  <si>
    <t>BM-USB3-SP920s</t>
  </si>
  <si>
    <t>SP90552</t>
  </si>
  <si>
    <t>BeamWatch-I Alignment Tool (2-parts)</t>
  </si>
  <si>
    <t>SP90553</t>
  </si>
  <si>
    <t>Wide Beam Imager</t>
  </si>
  <si>
    <t>SP90554</t>
  </si>
  <si>
    <t>BSQ-Lens UV 750mm</t>
  </si>
  <si>
    <t>SP90555</t>
  </si>
  <si>
    <t>BSQ-Lens VIS 750mm</t>
  </si>
  <si>
    <t>SP90556</t>
  </si>
  <si>
    <t>BSQ-Lens NIR 750mm</t>
  </si>
  <si>
    <t>SP90557</t>
  </si>
  <si>
    <t>BSQ-Lens XNIR 750mm</t>
  </si>
  <si>
    <t>SP90558</t>
  </si>
  <si>
    <t>BSQ-Lens UV 1000mm</t>
  </si>
  <si>
    <t>SP90559</t>
  </si>
  <si>
    <t>BSQ-Lens VIS 1000mm</t>
  </si>
  <si>
    <t>SP90560</t>
  </si>
  <si>
    <t>BGP-FSA-NIR-75mm</t>
  </si>
  <si>
    <t>SP90561</t>
  </si>
  <si>
    <t>BGS-USB3-SP920s-1550</t>
  </si>
  <si>
    <t>SP90562</t>
  </si>
  <si>
    <t>BGP-USB3-SP920s-1550</t>
  </si>
  <si>
    <t>SP90563</t>
  </si>
  <si>
    <t>BM-USB3-SP920s-1550</t>
  </si>
  <si>
    <t>SP90564</t>
  </si>
  <si>
    <t>BGP-FSA-HP-NIR-Short</t>
  </si>
  <si>
    <t>SP90566</t>
  </si>
  <si>
    <t>PY-III-HR-C-A-PLUS-TR2</t>
  </si>
  <si>
    <t>SP90567</t>
  </si>
  <si>
    <t>M20x1 To Internal C-Mount Adapter</t>
  </si>
  <si>
    <t>SP90568</t>
  </si>
  <si>
    <t>BSQ - UV Reflective Filter</t>
  </si>
  <si>
    <t>SP90569</t>
  </si>
  <si>
    <t>4X Reducers to C-Mount Adapter</t>
  </si>
  <si>
    <t>SP90570</t>
  </si>
  <si>
    <t>4X Reducers to 1.5-12 UNF Adapter</t>
  </si>
  <si>
    <t>SP90571</t>
  </si>
  <si>
    <t>LBS-300 to L11059 Mounting Adapter</t>
  </si>
  <si>
    <t>SP90572</t>
  </si>
  <si>
    <t>WB-I to LBS-400 Adapter</t>
  </si>
  <si>
    <t>SP90573</t>
  </si>
  <si>
    <t>Pyrocam to Internal C-Mount Adapter</t>
  </si>
  <si>
    <t>SP90574</t>
  </si>
  <si>
    <t>3'' LT- Mount Extension Tube</t>
  </si>
  <si>
    <t>SP90575</t>
  </si>
  <si>
    <t>2'' LT- Mount Extension Tube</t>
  </si>
  <si>
    <t>SP90576</t>
  </si>
  <si>
    <t>LT To External C-Mount Adapter</t>
  </si>
  <si>
    <t>SP90577</t>
  </si>
  <si>
    <t>LT To Internal C-Mount Adapter</t>
  </si>
  <si>
    <t>SP90579</t>
  </si>
  <si>
    <t>BW-NIR-2-55-D</t>
  </si>
  <si>
    <t>SP90580</t>
  </si>
  <si>
    <t>LBS-300s-UV Replacement Kit</t>
  </si>
  <si>
    <t>SP90581</t>
  </si>
  <si>
    <t>LBS-300s-VIS Replacement Kit</t>
  </si>
  <si>
    <t>SP90582</t>
  </si>
  <si>
    <t>LBS-300s-NIR Replacement Kit</t>
  </si>
  <si>
    <t>SP90583</t>
  </si>
  <si>
    <t>LBS-300s-BB Replacement Kit</t>
  </si>
  <si>
    <t>SP90584</t>
  </si>
  <si>
    <t>BW-Integrated-150-NIR-55-ProfiNet</t>
  </si>
  <si>
    <t>SP90585</t>
  </si>
  <si>
    <t>BW-Integrated-500-NIR-55-ProfiNet</t>
  </si>
  <si>
    <t>SP90586</t>
  </si>
  <si>
    <t>BW-Integrated-150-NIR-55-Ethernet/IP</t>
  </si>
  <si>
    <t>SP90587</t>
  </si>
  <si>
    <t>BW-Integrated-500-NIR-55-Ethernet/IP</t>
  </si>
  <si>
    <t>SP90588</t>
  </si>
  <si>
    <t>BW-Integrated-150-NIR-55-CC-Link</t>
  </si>
  <si>
    <t>SP90589</t>
  </si>
  <si>
    <t>BW-Integrated-500-NIR-55-CC-Link</t>
  </si>
  <si>
    <t>SP90590</t>
  </si>
  <si>
    <t>BGP-USB3-LT665-OJ</t>
  </si>
  <si>
    <t>SP90591</t>
  </si>
  <si>
    <t>Near Field Analyzer- wide FOV, 90 deg</t>
  </si>
  <si>
    <t>SP90592</t>
  </si>
  <si>
    <t>Far Field Analyzer, 90 deg</t>
  </si>
  <si>
    <t>SP90593</t>
  </si>
  <si>
    <t>PY-III-HR-C-A-PLUS-TR-Service</t>
  </si>
  <si>
    <t>SP90595</t>
  </si>
  <si>
    <t>FSA-BGP-UV-SP920s</t>
  </si>
  <si>
    <t>SP90596</t>
  </si>
  <si>
    <t>FSA-BGS-UV-SP920s</t>
  </si>
  <si>
    <t>SP90597</t>
  </si>
  <si>
    <t>FSA-BGP-VIS-SP920s</t>
  </si>
  <si>
    <t>SP90598</t>
  </si>
  <si>
    <t>FSA-BGS-VIS-SP920s</t>
  </si>
  <si>
    <t>SP90599</t>
  </si>
  <si>
    <t>FSA-BGP-NIR-SP920s</t>
  </si>
  <si>
    <t>SP90600</t>
  </si>
  <si>
    <t>FSA-BGS-NIR-SP920s</t>
  </si>
  <si>
    <t>SP90601</t>
  </si>
  <si>
    <t>FSA-BGP-BB-SP920s</t>
  </si>
  <si>
    <t>SP90602</t>
  </si>
  <si>
    <t>FSA-BGS-BB-SP920s</t>
  </si>
  <si>
    <t>SP90603</t>
  </si>
  <si>
    <t>FSA-HP-NIR-SP932U</t>
  </si>
  <si>
    <t>SP90604</t>
  </si>
  <si>
    <t>FSA-BGS-HP-NIR-SP920s</t>
  </si>
  <si>
    <t>SP90605</t>
  </si>
  <si>
    <t>Wide Beam Imager SWIR</t>
  </si>
  <si>
    <t>SP90606</t>
  </si>
  <si>
    <t>SP90607</t>
  </si>
  <si>
    <t>BGP-USB3-SP932U</t>
  </si>
  <si>
    <t>SP90608</t>
  </si>
  <si>
    <t>BM-USB3-SP932U</t>
  </si>
  <si>
    <t>SP90609</t>
  </si>
  <si>
    <t>BeamPeek</t>
  </si>
  <si>
    <t>RR BEAMPEEK</t>
  </si>
  <si>
    <t>SP90611</t>
  </si>
  <si>
    <t>Turning Cu mirror &amp;springs, BeamWatch AM</t>
  </si>
  <si>
    <t>SP90612</t>
  </si>
  <si>
    <t>Wide Beam Imager VIS</t>
  </si>
  <si>
    <t>SP90613</t>
  </si>
  <si>
    <t>BW Plus-45</t>
  </si>
  <si>
    <t>SP90614</t>
  </si>
  <si>
    <t>FSA-UV-SP932U</t>
  </si>
  <si>
    <t>SP90615</t>
  </si>
  <si>
    <t>FSA-VIS-SP932U</t>
  </si>
  <si>
    <t>SP90616</t>
  </si>
  <si>
    <t>FSA-NIR-SP932U</t>
  </si>
  <si>
    <t>SP90617</t>
  </si>
  <si>
    <t>FSA-BB-SP932U</t>
  </si>
  <si>
    <t>SP90618</t>
  </si>
  <si>
    <t>BGP-G-SP504S</t>
  </si>
  <si>
    <t>SP90619</t>
  </si>
  <si>
    <t>Camera Pyrocam III-HR-C-A-Plus-TR w/o BG</t>
  </si>
  <si>
    <t>SP90620</t>
  </si>
  <si>
    <t>Camera Pyrocam IV-C-A w/o BG</t>
  </si>
  <si>
    <t>SP90623</t>
  </si>
  <si>
    <t>BW-NIR-130</t>
  </si>
  <si>
    <t>SP90630</t>
  </si>
  <si>
    <t>BSQ-SP204S</t>
  </si>
  <si>
    <t>SP90631</t>
  </si>
  <si>
    <t>BSQ-SP204S-A</t>
  </si>
  <si>
    <t>SP90632</t>
  </si>
  <si>
    <t>BSQ SP300 or SP920 to SP204S Upgrade</t>
  </si>
  <si>
    <t>SP90633</t>
  </si>
  <si>
    <t>BGS license for BSQ-SP204S</t>
  </si>
  <si>
    <t>SP90634</t>
  </si>
  <si>
    <t>BGP license for BSQ-SP204S</t>
  </si>
  <si>
    <t>SP90635</t>
  </si>
  <si>
    <t>BeamSight</t>
  </si>
  <si>
    <t>SP90636</t>
  </si>
  <si>
    <t>BGS-USB3-SP203P</t>
  </si>
  <si>
    <t>SP90637</t>
  </si>
  <si>
    <t>BGP-USB3-SP203P</t>
  </si>
  <si>
    <t>SP90638</t>
  </si>
  <si>
    <t>BM-USB3-SP203P</t>
  </si>
  <si>
    <t>SP98000</t>
  </si>
  <si>
    <t>LBS-400 SM2 Adapter</t>
  </si>
  <si>
    <t>SP98001</t>
  </si>
  <si>
    <t>LBS-100 SM2 Adapter</t>
  </si>
  <si>
    <t>SP98002</t>
  </si>
  <si>
    <t>SM2 filter, ND 1.0, Assy red</t>
  </si>
  <si>
    <t>SP98003</t>
  </si>
  <si>
    <t>SM2 filter, ND 2.0, Assy blk</t>
  </si>
  <si>
    <t>SP98004</t>
  </si>
  <si>
    <t>SM2 filter, ND 3.0, Assy green</t>
  </si>
  <si>
    <t>SP98005</t>
  </si>
  <si>
    <t>Beam-Dump Cartridge for BeamPeek</t>
  </si>
  <si>
    <t>SP98006</t>
  </si>
  <si>
    <t>Replacement Glass Insert for BW Plus VIS</t>
  </si>
  <si>
    <t>SP98007</t>
  </si>
  <si>
    <t>Replacement Insert Cap for BW Plus NIR</t>
  </si>
  <si>
    <t>SP98008</t>
  </si>
  <si>
    <t>BeamWatch Plus Deep Cup</t>
  </si>
  <si>
    <t>SP98009</t>
  </si>
  <si>
    <t>BSQ-Lens Kit UV-XNIR</t>
  </si>
  <si>
    <t>SPCL1000-KIT</t>
  </si>
  <si>
    <t>5KW H-P Fiber Laser Measurment Kit</t>
  </si>
  <si>
    <t>SPCL1001-KIT</t>
  </si>
  <si>
    <t>10KW H-P Fiber Laser Measurment Kit</t>
  </si>
  <si>
    <t>SPE10008</t>
  </si>
  <si>
    <t>OPTIONAL PC OSCILLOSCOPE</t>
  </si>
  <si>
    <t>SPF01150</t>
  </si>
  <si>
    <t>FLUOR-3D 30MM DIA UV CONV</t>
  </si>
  <si>
    <t>SPF01177</t>
  </si>
  <si>
    <t>FLUOR-2D 20MM DIA UV CONV</t>
  </si>
  <si>
    <t>SPG01649</t>
  </si>
  <si>
    <t>FIBER ADAPTER BRKT FOR 4X</t>
  </si>
  <si>
    <t>SPG01698</t>
  </si>
  <si>
    <t>4mm spacer</t>
  </si>
  <si>
    <t>SPG02067</t>
  </si>
  <si>
    <t>8mm spacer</t>
  </si>
  <si>
    <t>SPG02106</t>
  </si>
  <si>
    <t>5mm spacer</t>
  </si>
  <si>
    <t>SPG02177</t>
  </si>
  <si>
    <t>LENS ADAPTER FOR MICR OBJ</t>
  </si>
  <si>
    <t>SPJ02048</t>
  </si>
  <si>
    <t>HARDCASE FOR BA500</t>
  </si>
  <si>
    <t>PG,PCI to PCMCIA ADPT BOX</t>
  </si>
  <si>
    <t>SPR DISC 1/4</t>
  </si>
  <si>
    <t>SPRING, DISC, 1/4 ID 7/16 ODx.0065THK</t>
  </si>
  <si>
    <t>SPR-COM-1.5X3/8</t>
  </si>
  <si>
    <t>SPR-EX-1.88X.18</t>
  </si>
  <si>
    <t>SPRING-C24</t>
  </si>
  <si>
    <t>SPU45-302</t>
  </si>
  <si>
    <t>PS,PCAMIII,+5/+12/-12</t>
  </si>
  <si>
    <t>SPW601</t>
  </si>
  <si>
    <t>WRENCH,WINDOW</t>
  </si>
  <si>
    <t>SPZ02571</t>
  </si>
  <si>
    <t>SPZ02572</t>
  </si>
  <si>
    <t>SPZ08234</t>
  </si>
  <si>
    <t>SPZ08235</t>
  </si>
  <si>
    <t>SPZ08240</t>
  </si>
  <si>
    <t>FILTER HOLDER &amp; SET 50X50</t>
  </si>
  <si>
    <t>SPZ08242</t>
  </si>
  <si>
    <t>Filter for 1300nm</t>
  </si>
  <si>
    <t>SPZ08246</t>
  </si>
  <si>
    <t>Filter for 355nm-V2</t>
  </si>
  <si>
    <t>SPZ08248</t>
  </si>
  <si>
    <t>-100MM FL LENS ASSSEMBLY</t>
  </si>
  <si>
    <t>SPZ08249</t>
  </si>
  <si>
    <t>-125mm FL lens assembly</t>
  </si>
  <si>
    <t>SPZ08250</t>
  </si>
  <si>
    <t>-150mm FL lens assembly</t>
  </si>
  <si>
    <t>SPZ08251</t>
  </si>
  <si>
    <t>-200mm FL lens assembly</t>
  </si>
  <si>
    <t>SPZ08252</t>
  </si>
  <si>
    <t>-25mm FL lens assembly</t>
  </si>
  <si>
    <t>SPZ08253</t>
  </si>
  <si>
    <t>SPZ08254</t>
  </si>
  <si>
    <t>-50MM FL LENS ASSEMBLY</t>
  </si>
  <si>
    <t>SPZ08257</t>
  </si>
  <si>
    <t>6X MICROSCOPE OBJECTIVE</t>
  </si>
  <si>
    <t>SPZ08259</t>
  </si>
  <si>
    <t>12X MICROSCOPE OBJECTIVE</t>
  </si>
  <si>
    <t>SPZ08260</t>
  </si>
  <si>
    <t>22X MICROSCOPE OBJECTIVE</t>
  </si>
  <si>
    <t>SPZ08261</t>
  </si>
  <si>
    <t>FILTER SPACER ASSY</t>
  </si>
  <si>
    <t>SPZ08262</t>
  </si>
  <si>
    <t>LENS ASSY, BA500,-100mm</t>
  </si>
  <si>
    <t>SPZ08263</t>
  </si>
  <si>
    <t>LENS ASSY, BA500,+100mm</t>
  </si>
  <si>
    <t>SPZ10008</t>
  </si>
  <si>
    <t>StingRay</t>
  </si>
  <si>
    <t>SPZ17005</t>
  </si>
  <si>
    <t>FG,Optical Trigger for FX and SP CAMERA</t>
  </si>
  <si>
    <t>SPZ17007</t>
  </si>
  <si>
    <t>BEAM SPLITTER FOR X4 UV</t>
  </si>
  <si>
    <t>SPZ17012</t>
  </si>
  <si>
    <t>Variable attenuator</t>
  </si>
  <si>
    <t>SPZ17015</t>
  </si>
  <si>
    <t>BEAM SPLITTER FOR C-MNT</t>
  </si>
  <si>
    <t>SPZ17017</t>
  </si>
  <si>
    <t>4X reimaging beam reducer</t>
  </si>
  <si>
    <t>SPZ17018</t>
  </si>
  <si>
    <t>BEAM SPLITTER,LARGE WEDGE</t>
  </si>
  <si>
    <t>SPZ17019</t>
  </si>
  <si>
    <t>UV CONV ASSY FOR 4X EXP</t>
  </si>
  <si>
    <t>SPZ17021</t>
  </si>
  <si>
    <t>YAG FOCAL SPOT ANLZR ACC</t>
  </si>
  <si>
    <t>SPZ17022</t>
  </si>
  <si>
    <t>4X REIMAGING BEAM EXPAND</t>
  </si>
  <si>
    <t>SPZ17023</t>
  </si>
  <si>
    <t>1X UV image converter</t>
  </si>
  <si>
    <t>SPZ17024</t>
  </si>
  <si>
    <t>4X UV IMAGE CONVERTER</t>
  </si>
  <si>
    <t>SPZ17025</t>
  </si>
  <si>
    <t>BEAM SPLITTER,LARGE,2ND</t>
  </si>
  <si>
    <t>SPZ17026</t>
  </si>
  <si>
    <t>BEAM SPLITTER, 2ND</t>
  </si>
  <si>
    <t>SPZ17027</t>
  </si>
  <si>
    <t>BEAM SPLITTER-4X EXPANDER</t>
  </si>
  <si>
    <t>SPZ17029</t>
  </si>
  <si>
    <t>4x Reducr &gt; LBS-100 Adapt</t>
  </si>
  <si>
    <t>SPZ17031</t>
  </si>
  <si>
    <t>BEAM SPLITTER FOR YAG,1%</t>
  </si>
  <si>
    <t>SPZ17032</t>
  </si>
  <si>
    <t>BEAM SPLITTER,2nd YAG,1%</t>
  </si>
  <si>
    <t>USA-0001</t>
  </si>
  <si>
    <t>NOVA II,PE50-BB-DIF-V2-SH,220V,wCaseRoHS</t>
  </si>
  <si>
    <t>USA-0002</t>
  </si>
  <si>
    <t>NOVA,PD300-UV,220V,wCase RoHS</t>
  </si>
  <si>
    <t>USA-0003</t>
  </si>
  <si>
    <t>VEGA,PE50-DIF-U-SH,220V,wCaseRoHS</t>
  </si>
  <si>
    <t>USA-0004</t>
  </si>
  <si>
    <t>NOVA II,PE50-DIF-ER-SH,220V,wCaseRoHS</t>
  </si>
  <si>
    <t>USA-0005</t>
  </si>
  <si>
    <t>NOVA II,FL250-SH,220V,RoHS</t>
  </si>
  <si>
    <t>RS PM USA</t>
  </si>
  <si>
    <t>USA-0006</t>
  </si>
  <si>
    <t>NOVA II,FL250A-LP2-35,PD300,150C,200V,wC</t>
  </si>
  <si>
    <t>USA-0007</t>
  </si>
  <si>
    <t>NOVA II,30A-BB18,220V,wCaseRoHS</t>
  </si>
  <si>
    <t>USA-0008</t>
  </si>
  <si>
    <t>NOVA II,30A-PD50HDPD300,220V,wCaseRoHS</t>
  </si>
  <si>
    <t>USA-0009</t>
  </si>
  <si>
    <t>NOVA II,PE50HD-PD300,220V,wCaseRoHS</t>
  </si>
  <si>
    <t>USA-0010</t>
  </si>
  <si>
    <t>NOVA,PE50U-1000-.4M-MC,220V,wCaseRoHS</t>
  </si>
  <si>
    <t>USA-0011</t>
  </si>
  <si>
    <t>NOVA II,3A-P-V1,220V,wCaseRoHS</t>
  </si>
  <si>
    <t>USA-0012</t>
  </si>
  <si>
    <t>NOVA,L40(250)A-BB-50,220V,wCaseRoHS</t>
  </si>
  <si>
    <t>USA-0013</t>
  </si>
  <si>
    <t>NOVA,L40(250)A-LP2-50,220V,wCaseRoHS</t>
  </si>
  <si>
    <t>USA-0014</t>
  </si>
  <si>
    <t>VEGA,L40(250)A-LP2-50,220V,wCaseRoHS</t>
  </si>
  <si>
    <t>USA-0015</t>
  </si>
  <si>
    <t>NOVA,50(150)A-BB-26,220V,RoHS</t>
  </si>
  <si>
    <t>USA-0016</t>
  </si>
  <si>
    <t>NOVA,FL250A-BB-50,220V,wCaseRoHS</t>
  </si>
  <si>
    <t>USA-0017</t>
  </si>
  <si>
    <t>NOVA II,PE100BF-DIF-C,220V,wCaseRoHS</t>
  </si>
  <si>
    <t>USA-0018</t>
  </si>
  <si>
    <t>NOVA II,L40(250)A-LP2-50, 220V,RoHS</t>
  </si>
  <si>
    <t>USA-0019</t>
  </si>
  <si>
    <t>NOVA II,PD300R-3W,220V,wCaseRoHS</t>
  </si>
  <si>
    <t>USA-0020</t>
  </si>
  <si>
    <t>NOVA II,PE50BB-DIF-C,220V,RoHS</t>
  </si>
  <si>
    <t>USA-0021</t>
  </si>
  <si>
    <t>NOVA II,L50(150)A-BB-35,220V,wCaseRoHS</t>
  </si>
  <si>
    <t>USA-0022</t>
  </si>
  <si>
    <t>VEGA,PE50BF-C,220V,wCaseRoHS</t>
  </si>
  <si>
    <t>USA-0023</t>
  </si>
  <si>
    <t>NOVA II,L50(300)A-IPL-V1,220V,wCase,RoHS</t>
  </si>
  <si>
    <t>USA-0024</t>
  </si>
  <si>
    <t>VEGA,Kit for PSA-05R,Univ Pow,wCase RoHS</t>
  </si>
  <si>
    <t>USA-0025</t>
  </si>
  <si>
    <t>NOVA II,PE50BF-DIF-C,220V,RoHS</t>
  </si>
  <si>
    <t>USA-0026</t>
  </si>
  <si>
    <t>NOVA,FL400A-BB-50,220V,wCaseRoHS</t>
  </si>
  <si>
    <t>USA-0027</t>
  </si>
  <si>
    <t>VEGA,PE50-C,220V,wCaseRoHS</t>
  </si>
  <si>
    <t>USA-0028</t>
  </si>
  <si>
    <t>VEGA,30A-BB-18,220V,RoHS</t>
  </si>
  <si>
    <t>USA-0029</t>
  </si>
  <si>
    <t>VEGA,15A-PF-DIF,220V,wCaseRoHS</t>
  </si>
  <si>
    <t>USA-0030</t>
  </si>
  <si>
    <t>NOVA II,3A,220V,wCaseRoHS</t>
  </si>
  <si>
    <t>USA-0031</t>
  </si>
  <si>
    <t>Nova II,FL250A-LP2-35,220V,wCase,RoHS</t>
  </si>
  <si>
    <t>USA-0032</t>
  </si>
  <si>
    <t>NOVA,L40(250)A-LP2-50,220V,wCase,RoHS</t>
  </si>
  <si>
    <t>USA-0033</t>
  </si>
  <si>
    <t>NOVA II,PE50-DIF-ER-C,RoHS</t>
  </si>
  <si>
    <t>USA-0034</t>
  </si>
  <si>
    <t>NOVA II,30(150)A-SV-17,L50(300)A-IPL-V1,</t>
  </si>
  <si>
    <t>USA-0035</t>
  </si>
  <si>
    <t>VEGA,L50(150)A-PF-35,220V,RoHS</t>
  </si>
  <si>
    <t>USA-0036</t>
  </si>
  <si>
    <t>VEGA,RP,3A-TEC-B-SH,3A-TEC-V-SH,220V,wCa</t>
  </si>
  <si>
    <t>USA-0037</t>
  </si>
  <si>
    <t>NOVA II,FL250A-BB-35,220V,wCaseRoHS</t>
  </si>
  <si>
    <t>USA-0038</t>
  </si>
  <si>
    <t>NOVA II,F150A-BB-26,220V,wCaseRoHS</t>
  </si>
  <si>
    <t>USA-0039</t>
  </si>
  <si>
    <t>NOVA II,PE50BB-DIF-C,220V,wCaseRoHS</t>
  </si>
  <si>
    <t>USA-0040</t>
  </si>
  <si>
    <t>NOVA,30(150)A-HE-17,220V,wCaseRoHS</t>
  </si>
  <si>
    <t>USA-0041</t>
  </si>
  <si>
    <t>NOVA,3A,200V,wCaseRoHS</t>
  </si>
  <si>
    <t>USA-0042</t>
  </si>
  <si>
    <t>NOVA,PD300,200V,wCaseRoHS</t>
  </si>
  <si>
    <t>USA-0043</t>
  </si>
  <si>
    <t>NOVA X2,3A,200V,wCaseRoHS</t>
  </si>
  <si>
    <t>USA-0044</t>
  </si>
  <si>
    <t>NOVA X2,PD300,220V,wCaseRoHS</t>
  </si>
  <si>
    <t>USA-0045</t>
  </si>
  <si>
    <t>NOVA II X2,3A,200V,wCase,RoHS</t>
  </si>
  <si>
    <t>USA-0046</t>
  </si>
  <si>
    <t>NOVA II X2,PD300,200V,wCase,RoHS</t>
  </si>
  <si>
    <t>USA-0047</t>
  </si>
  <si>
    <t>NOVA X2,3A X4,200V,wCaseRoHS</t>
  </si>
  <si>
    <t>USA-0048</t>
  </si>
  <si>
    <t>NOVA,L40(200)A-EX-50,220V,wCaseRoHS</t>
  </si>
  <si>
    <t>USA-0049</t>
  </si>
  <si>
    <t>NOVA II,30A-BB-18,PE50-DIF-ER-C,220V,wCa</t>
  </si>
  <si>
    <t>USA-0050</t>
  </si>
  <si>
    <t>NOVA II X2,PD300R-TLS X2,220V,RoHS</t>
  </si>
  <si>
    <t>USA-0051</t>
  </si>
  <si>
    <t>NOVA II,PD300,FL400A-BB-50 x2,220V,wCase</t>
  </si>
  <si>
    <t>USA-0052</t>
  </si>
  <si>
    <t>NOVA II x2,Juno,220v,wCase RoHS</t>
  </si>
  <si>
    <t>USA-0053</t>
  </si>
  <si>
    <t>NOVA x2,Juno,220v,wCase RoHS</t>
  </si>
  <si>
    <t>USA-0054</t>
  </si>
  <si>
    <t>NOVA II,L40(250)A-LP2-50,PE100BF-DIF-C,2</t>
  </si>
  <si>
    <t>USA-0055</t>
  </si>
  <si>
    <t>NOVA,3A X8,220V,wCase RoHS</t>
  </si>
  <si>
    <t>USA-0056</t>
  </si>
  <si>
    <t>VEGA,FL250A-BB-35,220V,wCase RoHS</t>
  </si>
  <si>
    <t>USA-0057</t>
  </si>
  <si>
    <t>NOVA II,3A-P,220V,wCase RoHS</t>
  </si>
  <si>
    <t>USA-0058</t>
  </si>
  <si>
    <t>VEGA,PE50-C,FL250A-LP2-DIF-33,220V,wCase</t>
  </si>
  <si>
    <t>USA-0059</t>
  </si>
  <si>
    <t>NOVA II,30A-BB-18,220V,RoHS</t>
  </si>
  <si>
    <t>USA-0060</t>
  </si>
  <si>
    <t>NOVA II,PD300,3A,L30A-EX-10MM,220V,RoHS</t>
  </si>
  <si>
    <t>USA-0061</t>
  </si>
  <si>
    <t>Vega,15(50)A-PF-DIF-18,220V,wCase RoHS</t>
  </si>
  <si>
    <t>USA-0062</t>
  </si>
  <si>
    <t>NOVA II,JUNO X10,220V,wCase RoHS</t>
  </si>
  <si>
    <t>USA-0063</t>
  </si>
  <si>
    <t>NOVA,L40(250)A-BB-50,220V,RoHS</t>
  </si>
  <si>
    <t>USA-0064</t>
  </si>
  <si>
    <t>VEGA,PD300,30A-BB-18,220V,wCase RoHS</t>
  </si>
  <si>
    <t>USA-0065</t>
  </si>
  <si>
    <t>VEGA,L40(250)A-LP2-50,220V,RoHS</t>
  </si>
  <si>
    <t>USA-0066</t>
  </si>
  <si>
    <t>VEGA,L40(250)A-LP2-50,30(150)A-HE-DIF-17</t>
  </si>
  <si>
    <t>USA-0067</t>
  </si>
  <si>
    <t>NOVA,Fl600A-BB-65,220V,wCase RoHS</t>
  </si>
  <si>
    <t>USA-0068</t>
  </si>
  <si>
    <t>NOVA,PD300-1W,220V,wCase RoHS</t>
  </si>
  <si>
    <t>USA-0069</t>
  </si>
  <si>
    <t>NOVA,FL250A-LP2-DIF-33,220V,RoHS</t>
  </si>
  <si>
    <t>USA-0070</t>
  </si>
  <si>
    <t>VEGA,1000W-BB-34-QUAD,220V,wCase RoHS</t>
  </si>
  <si>
    <t>USA-0071</t>
  </si>
  <si>
    <t>NOVA,FL250A-BB-35,FL600A-BB-65,220V,wCas</t>
  </si>
  <si>
    <t>USA-0072</t>
  </si>
  <si>
    <t>NOVA,30(150)A-LP2-18,220V,wCase,RoHS</t>
  </si>
  <si>
    <t>USA-0073</t>
  </si>
  <si>
    <t>NOVA,FL250A-BB35,220v,wCase RoHS</t>
  </si>
  <si>
    <t>USA-0074</t>
  </si>
  <si>
    <t>NOVA,FL600A-BB65,220v,wCase RoHS</t>
  </si>
  <si>
    <t>USA-0075</t>
  </si>
  <si>
    <t>NOVA,L50(150)A-LP2-35,L40(250)A-BB-50,22</t>
  </si>
  <si>
    <t>USA-0076</t>
  </si>
  <si>
    <t>NOVA II,30(150)A-SV-17,220v,wCase RoHS</t>
  </si>
  <si>
    <t>USA-0077</t>
  </si>
  <si>
    <t>NOVA II,FL250A-BB-35,30(150)A-SV-17,220V</t>
  </si>
  <si>
    <t>USA-0078</t>
  </si>
  <si>
    <t>VEGA,30(150)A-HE-DIF-17,220V,wCase RoHS</t>
  </si>
  <si>
    <t>USA-0079</t>
  </si>
  <si>
    <t>VEGA,L40(250)A-LP2-50,220V,wCase RoHS</t>
  </si>
  <si>
    <t>USA-0080</t>
  </si>
  <si>
    <t>NOVA II,FL250A-LP2-DIF-33,220V,wCase,RoH</t>
  </si>
  <si>
    <t>USA-0081</t>
  </si>
  <si>
    <t>NOVA II,3A-P-V1,220V,wCase RoHS</t>
  </si>
  <si>
    <t>USA-0082</t>
  </si>
  <si>
    <t>NOVA II,3A,220V,wCase RoHS</t>
  </si>
  <si>
    <t>USA-0083</t>
  </si>
  <si>
    <t>Vega,3A-P-V1,220V,wCase RoHS</t>
  </si>
  <si>
    <t>USA-0084</t>
  </si>
  <si>
    <t>Vega,3A,220V,wCase RoHS</t>
  </si>
  <si>
    <t>USA-0085</t>
  </si>
  <si>
    <t>Vega,F150A-BB-26-PPS,220V,wCase RoHS</t>
  </si>
  <si>
    <t>USA-0086</t>
  </si>
  <si>
    <t>Vega,FL400A-BB-50,220V,wCase RoHS</t>
  </si>
  <si>
    <t>USA-0087</t>
  </si>
  <si>
    <t>NOVA II,FL400A-BB-50,220V,wCase RoHS</t>
  </si>
  <si>
    <t>USA-0088</t>
  </si>
  <si>
    <t>NOVA II,FL250A-LP2-DIF-33,L40(250)A-LP2-</t>
  </si>
  <si>
    <t>USA-0089</t>
  </si>
  <si>
    <t>VEGA,3A-P-V1,3A,220V,wCase RoHS</t>
  </si>
  <si>
    <t>USA-0090</t>
  </si>
  <si>
    <t>VEGA,5000W-BB-50-V1,220V,wCase RoHS</t>
  </si>
  <si>
    <t>USA-0091</t>
  </si>
  <si>
    <t>VEGA,1000W -BB-34-Quad,220V,wCase RoHS</t>
  </si>
  <si>
    <t>USA-0092</t>
  </si>
  <si>
    <t>NOVA II,L40(250)A-BB-50,220V,wCase RoHS</t>
  </si>
  <si>
    <t>USA-0093</t>
  </si>
  <si>
    <t>NOVA II,FL250A-LP2-35,220V,wCase RoHS</t>
  </si>
  <si>
    <t>USA-0094</t>
  </si>
  <si>
    <t>VEGA,50A-PF-DIF-18,220V,wCase RoHS</t>
  </si>
  <si>
    <t>USA-0095</t>
  </si>
  <si>
    <t>NOVA II,50A-PF-DIF-18,220V,wCase RoHS</t>
  </si>
  <si>
    <t>USA-0096</t>
  </si>
  <si>
    <t>NOVA,FL400A-LP2-50,220V,wCase,RoHS</t>
  </si>
  <si>
    <t>USA-0097</t>
  </si>
  <si>
    <t>NOVA II,FL400A-LP2-50,220V,wCase,RoHS</t>
  </si>
  <si>
    <t>USA-0098</t>
  </si>
  <si>
    <t>NOVA,FL250A-LP2-35,220V,RoHS</t>
  </si>
  <si>
    <t>USA-0099</t>
  </si>
  <si>
    <t>VEGA,PE 50 BF-DIF-C,220V,wCase RoHS</t>
  </si>
  <si>
    <t>USA-0100</t>
  </si>
  <si>
    <t>NOVA,F150A-BB-26,220V,wCase RoHS</t>
  </si>
  <si>
    <t>USA-0101</t>
  </si>
  <si>
    <t>NOVA,L50(300)A-LP2-65,220V,wCase RoHS</t>
  </si>
  <si>
    <t>USA-0102</t>
  </si>
  <si>
    <t>NOVA II,L50(300)A-LP2-65,220V,wCase RoHS</t>
  </si>
  <si>
    <t>USA-0103</t>
  </si>
  <si>
    <t>NOVA II,PE50BF-DIFH-C,220V,RoHS</t>
  </si>
  <si>
    <t>USA-0104</t>
  </si>
  <si>
    <t>VEGA,L50(150)A-BB-35,220V,wCase RoHS</t>
  </si>
  <si>
    <t>USA-0105</t>
  </si>
  <si>
    <t>VEGA,FL250A-LP2-DIF-33,220V,wCase,RoHS</t>
  </si>
  <si>
    <t>USA-0106</t>
  </si>
  <si>
    <t>NOVA II,F150A-BB-26,220V,wCase RoHS</t>
  </si>
  <si>
    <t>USA-0107</t>
  </si>
  <si>
    <t>NOVA,PD300,30A-BB-18,220V,RoHS</t>
  </si>
  <si>
    <t>USA-0108</t>
  </si>
  <si>
    <t>VEGA,PD300-3W-V1,220V,wCase RoHS</t>
  </si>
  <si>
    <t>USA-0109</t>
  </si>
  <si>
    <t>Nova,3A-P-V1,220V,wCase ROHS</t>
  </si>
  <si>
    <t>USA-0110</t>
  </si>
  <si>
    <t>Nova II,10A-V1.1,220V,RoHS</t>
  </si>
  <si>
    <t>USA-0111</t>
  </si>
  <si>
    <t>Nova,PE50BF-DIF-C,220V,wCase RoHS</t>
  </si>
  <si>
    <t>USA-0112</t>
  </si>
  <si>
    <t>Vega,PD300-3W,FL250A-BB-50,220V,wCaseRoH</t>
  </si>
  <si>
    <t>USA-0113</t>
  </si>
  <si>
    <t>Nova II,L40(250)A-BB-50,PE50-DIF-ER-C,22</t>
  </si>
  <si>
    <t>USA-0114</t>
  </si>
  <si>
    <t>VEGA,PE25S-DIF-308 SH I/F,220V,wCaseRoHS</t>
  </si>
  <si>
    <t>USA-0115</t>
  </si>
  <si>
    <t>Starbright,PE9-ES-C,PD10-IR-C,8m CBL,220</t>
  </si>
  <si>
    <t>USA-0116</t>
  </si>
  <si>
    <t>Starbright,PD10-IR-PJ-C,8m CBL,220V,wCas</t>
  </si>
  <si>
    <t>USA-0117</t>
  </si>
  <si>
    <t>Nova II,L50(150)A-LP2-35,220V,RoHS</t>
  </si>
  <si>
    <t>USA-0118</t>
  </si>
  <si>
    <t>Nova II,L40(150)A-CUT,220V,wCase RoHS</t>
  </si>
  <si>
    <t>USA-0119</t>
  </si>
  <si>
    <t>StarBright,L50(150)A-LP2-35,220V,wCase,R</t>
  </si>
  <si>
    <t>USA-0120</t>
  </si>
  <si>
    <t>Nova II X2,JUNO v1.24X12,220V,RoHS</t>
  </si>
  <si>
    <t>USA-0121</t>
  </si>
  <si>
    <t>Nova II,L50(150)A-BB-35,PE50BB-DIF-C</t>
  </si>
  <si>
    <t>USA-0122</t>
  </si>
  <si>
    <t>Nova II,PD300,220V,wCase RoHS</t>
  </si>
  <si>
    <t>USA-0123</t>
  </si>
  <si>
    <t>Nova II,PE100BF-DIF-C,L40(250)A-BB-50,22</t>
  </si>
  <si>
    <t>USA-0124</t>
  </si>
  <si>
    <t>Nova II,2A-BB-9,FL1100A-BB-65,220V,wCase</t>
  </si>
  <si>
    <t>USA-0125</t>
  </si>
  <si>
    <t>Nova II,3A,FL1100A-BB-65,Accessories,220</t>
  </si>
  <si>
    <t>USA-0126</t>
  </si>
  <si>
    <t>Nova II,3A-QUAD,FL250A-BB-50-PPS,Accesso</t>
  </si>
  <si>
    <t>USA-0127</t>
  </si>
  <si>
    <t>StarBright,2A-BB-9,FL1100A-BB-65,220V,wC</t>
  </si>
  <si>
    <t>USA-0128</t>
  </si>
  <si>
    <t>StarBright,3A-QUAD,1000W-BB-34-QUAD,220V</t>
  </si>
  <si>
    <t>USA-0129</t>
  </si>
  <si>
    <t>Vega,PD300R-UV,220V,wCase RoHS</t>
  </si>
  <si>
    <t>USA-0130</t>
  </si>
  <si>
    <t>Nova II,PE25BF-DIF-C,220V,RoHS</t>
  </si>
  <si>
    <t>USA-0131</t>
  </si>
  <si>
    <t>Vega,12A,220V,wCase RoHS</t>
  </si>
  <si>
    <t>USA-0132</t>
  </si>
  <si>
    <t>Vega,FL250A-BB-50-PPS,220V,RoHS</t>
  </si>
  <si>
    <t>USA-0133</t>
  </si>
  <si>
    <t>Nova,30(150)A-BB-18,220V,RoHS</t>
  </si>
  <si>
    <t>USA-0134</t>
  </si>
  <si>
    <t>Nova II X3,3A-SH-TCL X5,220V,RoHS</t>
  </si>
  <si>
    <t>USA-0135</t>
  </si>
  <si>
    <t>Nova II,F150A-BB-26,PE50-DIF-ER-C,PE-C S</t>
  </si>
  <si>
    <t>USA-0136</t>
  </si>
  <si>
    <t>PE10-U-LFT-193-TL X8 w/housing,RoHS</t>
  </si>
  <si>
    <t>USA-0137</t>
  </si>
  <si>
    <t>Nova,L30A-EX-10MM,220V,wCase,RoHS</t>
  </si>
  <si>
    <t>USA-0138</t>
  </si>
  <si>
    <t>Nova II,L30A-EX-10MM,220V,wCase,RoHS</t>
  </si>
  <si>
    <t>USA-0139</t>
  </si>
  <si>
    <t>PE10-U-LFT-193-TL w/housing,RoHS</t>
  </si>
  <si>
    <t>USA-0140</t>
  </si>
  <si>
    <t>Nova II 3A-P-V1,30A-BB-18,220V,wCase,RoH</t>
  </si>
  <si>
    <t>USA-0141</t>
  </si>
  <si>
    <t>StarBright,PE9-C,220V,wCase,RoHS</t>
  </si>
  <si>
    <t>USA-0142</t>
  </si>
  <si>
    <t>StarBright,PE10-C,220V,wCase,RoHS</t>
  </si>
  <si>
    <t>USA-0143</t>
  </si>
  <si>
    <t>Nova,30A-BB-18,220V,RoHS</t>
  </si>
  <si>
    <t>USA-0144</t>
  </si>
  <si>
    <t>Nova,12A-V1,220V,wCase,RoHS</t>
  </si>
  <si>
    <t>USA-0145</t>
  </si>
  <si>
    <t>Nova,220V,RoHS</t>
  </si>
  <si>
    <t>USA-0146</t>
  </si>
  <si>
    <t>Vega,L40(250)A-BB-50,220V,RoHS</t>
  </si>
  <si>
    <t>USA-0147</t>
  </si>
  <si>
    <t>Starbright,PE50-DIF-C,220V,RoHS</t>
  </si>
  <si>
    <t>USA-0148</t>
  </si>
  <si>
    <t>Nova,10A-P,220V,wCase,RoHS</t>
  </si>
  <si>
    <t>USA-0149</t>
  </si>
  <si>
    <t>Nova II,L50(150)A-LP2-35,L50(300)A-IPL-V</t>
  </si>
  <si>
    <t>USA-0150</t>
  </si>
  <si>
    <t>PE10-U-LFT-193-TL X4,JUNO v1.53 X4,RoHS</t>
  </si>
  <si>
    <t>Company*:</t>
  </si>
  <si>
    <r>
      <t xml:space="preserve">Standard 
</t>
    </r>
    <r>
      <rPr>
        <b/>
        <u/>
        <sz val="12"/>
        <color theme="1"/>
        <rFont val="Calibri"/>
        <family val="2"/>
        <scheme val="minor"/>
      </rPr>
      <t>Evaluation and Quote Service</t>
    </r>
    <r>
      <rPr>
        <b/>
        <sz val="12"/>
        <color theme="1"/>
        <rFont val="Calibri"/>
        <family val="2"/>
        <scheme val="minor"/>
      </rPr>
      <t xml:space="preserve"> 
(5 Day) </t>
    </r>
  </si>
  <si>
    <t>If ISO 17025 Accredited Calibration is required, request upgrade to 7N6198A.</t>
  </si>
  <si>
    <t>Type</t>
  </si>
  <si>
    <t>TH</t>
  </si>
  <si>
    <t>PD</t>
  </si>
  <si>
    <t>PE</t>
  </si>
  <si>
    <t>BP</t>
  </si>
  <si>
    <t>M</t>
  </si>
  <si>
    <t>RP</t>
  </si>
  <si>
    <t>IS</t>
  </si>
  <si>
    <t>US</t>
  </si>
  <si>
    <t>O</t>
  </si>
  <si>
    <t>Authorize Repair</t>
  </si>
  <si>
    <t>Up to $500</t>
  </si>
  <si>
    <t>Up to $999</t>
  </si>
  <si>
    <r>
      <rPr>
        <b/>
        <sz val="12"/>
        <color rgb="FF0000FF"/>
        <rFont val="Calibri"/>
        <family val="2"/>
        <scheme val="minor"/>
      </rPr>
      <t xml:space="preserve"> Expedite </t>
    </r>
    <r>
      <rPr>
        <b/>
        <sz val="12"/>
        <color theme="1"/>
        <rFont val="Calibri"/>
        <family val="2"/>
        <scheme val="minor"/>
      </rPr>
      <t xml:space="preserve">
</t>
    </r>
    <r>
      <rPr>
        <b/>
        <u/>
        <sz val="12"/>
        <color theme="1"/>
        <rFont val="Calibri"/>
        <family val="2"/>
        <scheme val="minor"/>
      </rPr>
      <t>Evaluation and Quote Service</t>
    </r>
    <r>
      <rPr>
        <b/>
        <sz val="12"/>
        <color theme="1"/>
        <rFont val="Calibri"/>
        <family val="2"/>
        <scheme val="minor"/>
      </rPr>
      <t xml:space="preserve"> 
</t>
    </r>
    <r>
      <rPr>
        <b/>
        <sz val="12"/>
        <color rgb="FF0000FF"/>
        <rFont val="Calibri"/>
        <family val="2"/>
        <scheme val="minor"/>
      </rPr>
      <t>(3-Day)</t>
    </r>
    <r>
      <rPr>
        <b/>
        <sz val="12"/>
        <color theme="1"/>
        <rFont val="Calibri"/>
        <family val="2"/>
        <scheme val="minor"/>
      </rPr>
      <t xml:space="preserve"> $75 PER ITEM</t>
    </r>
  </si>
  <si>
    <r>
      <rPr>
        <b/>
        <sz val="11"/>
        <color rgb="FFFF0000"/>
        <rFont val="Calibri"/>
        <family val="2"/>
        <scheme val="minor"/>
      </rPr>
      <t xml:space="preserve">Super Expedite </t>
    </r>
    <r>
      <rPr>
        <b/>
        <sz val="11"/>
        <color theme="1"/>
        <rFont val="Calibri"/>
        <family val="2"/>
        <scheme val="minor"/>
      </rPr>
      <t xml:space="preserve">
</t>
    </r>
    <r>
      <rPr>
        <b/>
        <u/>
        <sz val="11"/>
        <color theme="1"/>
        <rFont val="Calibri"/>
        <family val="2"/>
        <scheme val="minor"/>
      </rPr>
      <t>Evaluation and Quote Service</t>
    </r>
    <r>
      <rPr>
        <b/>
        <sz val="11"/>
        <color theme="1"/>
        <rFont val="Calibri"/>
        <family val="2"/>
        <scheme val="minor"/>
      </rPr>
      <t xml:space="preserve">
$120 per item </t>
    </r>
    <r>
      <rPr>
        <b/>
        <sz val="11"/>
        <color rgb="FFFF0000"/>
        <rFont val="Calibri"/>
        <family val="2"/>
        <scheme val="minor"/>
      </rPr>
      <t>24 hr</t>
    </r>
    <r>
      <rPr>
        <b/>
        <sz val="11"/>
        <color theme="1"/>
        <rFont val="Calibri"/>
        <family val="2"/>
        <scheme val="minor"/>
      </rPr>
      <t xml:space="preserve"> Meters &amp; Sensors 
$250 per item </t>
    </r>
    <r>
      <rPr>
        <b/>
        <sz val="11"/>
        <color rgb="FFFF0000"/>
        <rFont val="Calibri"/>
        <family val="2"/>
        <scheme val="minor"/>
      </rPr>
      <t>2-Day</t>
    </r>
    <r>
      <rPr>
        <b/>
        <sz val="11"/>
        <color theme="1"/>
        <rFont val="Calibri"/>
        <family val="2"/>
        <scheme val="minor"/>
      </rPr>
      <t xml:space="preserve"> Beam Profiling
</t>
    </r>
  </si>
  <si>
    <t>Typ</t>
  </si>
  <si>
    <r>
      <t xml:space="preserve">Additional notes or information
</t>
    </r>
    <r>
      <rPr>
        <b/>
        <sz val="10"/>
        <color theme="1"/>
        <rFont val="Calibri"/>
        <family val="2"/>
        <scheme val="minor"/>
      </rPr>
      <t>*Required if equipment exposed to Hazardous Material*</t>
    </r>
  </si>
  <si>
    <t>US Price</t>
  </si>
  <si>
    <t>Country:</t>
  </si>
  <si>
    <t>By sending the unit to the Calibration Center, the sender agrees to the following conditions:
- Newport Corporation Ophir USA may subcontract one or more instruments within this order. In an effort to serve you best, the shipping of subcontracted item may occur as early as the day of the receipt. You will be notified if your equipment will be sent to a subcontractor and any additional cost and lead time. 
 - Items that are not collected within 60 days, and for which we have not received a purchase order or payment for repair and/or recalibration services in accordance with our quote within 60 days of the date of this agreement, may be shipped back to the customer's site at their expense without the COC and updated labels on the units. An additional storage and handling fee will also be applied.
 - Newport Corporation shall not be liable for any loss of or damage to such items. 
 - We are no longer honoring requests for different date formats or recommended calibration dates on cal certs.</t>
  </si>
  <si>
    <t>Attention Customer!</t>
  </si>
  <si>
    <t>Part Number</t>
  </si>
  <si>
    <t>CA</t>
  </si>
  <si>
    <t>PY</t>
  </si>
  <si>
    <t>BC</t>
  </si>
  <si>
    <t>AC</t>
  </si>
  <si>
    <t>NS</t>
  </si>
  <si>
    <t>BS</t>
  </si>
  <si>
    <t>BW</t>
  </si>
  <si>
    <t>M2</t>
  </si>
  <si>
    <t>GO</t>
  </si>
  <si>
    <t>NMS</t>
  </si>
  <si>
    <t>100C-OEM-4 FL SENSOR ASSY</t>
  </si>
  <si>
    <t>19 RACK MOUNT LASERSTAR METER</t>
  </si>
  <si>
    <t>819D-UV-5.3-CAL w/ 1 input port</t>
  </si>
  <si>
    <t>ADAPTER KIT 1THOR TUBES</t>
  </si>
  <si>
    <t>Beam Profiler, 190-1100 NM, 1928X1448</t>
  </si>
  <si>
    <t>BEAM PROFILER, 190-1100 nm, 964X724</t>
  </si>
  <si>
    <t>CALIB INT SPHERE,COL,2,200-1100 nm</t>
  </si>
  <si>
    <t>CALIB INT SPHERE,COL,2,200-1100NM</t>
  </si>
  <si>
    <t>CALIB INT SPHERE,COL,2,400-1100 nm</t>
  </si>
  <si>
    <t>CALIB INT SPHERE,COL,2,800-1650 nm</t>
  </si>
  <si>
    <t>CALIB INT SPHERE,COL,2,800-1650NM</t>
  </si>
  <si>
    <t>CALIB INT SPHERE,COL,2,800-1650NM,w/CM</t>
  </si>
  <si>
    <t>CALIB INT SPHERE,COL,3.3,400-1100 nm</t>
  </si>
  <si>
    <t>CALIB INT SPHERE,COL,3.3,800-1650 nm</t>
  </si>
  <si>
    <t>CALIB INT SPHERE,COL,5.3,220-1100NM</t>
  </si>
  <si>
    <t>CALIB INT SPHERE,COL,5.3,400-1100NM</t>
  </si>
  <si>
    <t>CALIB INT SPHERE,COL,5.3,400-1100NM,V2</t>
  </si>
  <si>
    <t>CALIB INT SPHERE,COL,5.3,930-1650 nm</t>
  </si>
  <si>
    <t>CALIB INT SPHERE,DIV, 2, 800-1650 nm</t>
  </si>
  <si>
    <t>CALIB INT SPHERE,DIV, 5.3, 930-1650 nm</t>
  </si>
  <si>
    <t>CALIB INT SPHERE,DIV,2 ,400-1100 nm</t>
  </si>
  <si>
    <t>CALIB INT SPHERE,DIV,2,200-1100 nm</t>
  </si>
  <si>
    <t>CALIB INT SPHERE,DIV,2,200-1100NM</t>
  </si>
  <si>
    <t>CALIB INT SPHERE,DIV,3.3, 800-1650 nm</t>
  </si>
  <si>
    <t>CALIB INT SPHERE,DIV,3.3, 910-1650 nm</t>
  </si>
  <si>
    <t>CALIB INT SPHERE,DIV,3.3,400-1100 nm</t>
  </si>
  <si>
    <t>CALIB INT SPHERE,DIV,3.3,400-1100NM</t>
  </si>
  <si>
    <t>CALIB INT SPHERE,DIV,5.3,220-1100NM</t>
  </si>
  <si>
    <t>CALIB INT SPHERE,DIV,5.3,400-1100NM</t>
  </si>
  <si>
    <t>CALIB INT SPHERE,DIV,5.3,400-1100NM,V2</t>
  </si>
  <si>
    <t>CALIB INTSPHERE,COL,5.3,860-1650NM,w/CM</t>
  </si>
  <si>
    <t>Case,12.5X9X4.5,Black,Foam</t>
  </si>
  <si>
    <t>Custom 7N6320A, 1 Input, FC/PC</t>
  </si>
  <si>
    <t>CUSTOM 819D-IG-2-CAL, 1 INPUT PORT</t>
  </si>
  <si>
    <t>CUSTOM 819D-SL-2-CAL2, 1 INPUT PORT</t>
  </si>
  <si>
    <t>Custom 819D-SL-3.3-CAL, 918D-SL-OD1R, 1</t>
  </si>
  <si>
    <t>Custom 819D-SL-5.3-CAL2, 2.5 Input Port</t>
  </si>
  <si>
    <t>Custom 819D-SL-5.3-CAL2, 918D-SL-OD2R,1</t>
  </si>
  <si>
    <t>CUSTOM 819D-UV-5.3-CAL / 2.5 INPUT</t>
  </si>
  <si>
    <t>dALIB INT SPHERE,COLLIM,3.3,910-1650 nm</t>
  </si>
  <si>
    <t>DETECTOR,LO-PWR,SI,BNC</t>
  </si>
  <si>
    <t>DETECTOR,LO-PWR,SI,NO FLTR,BNC</t>
  </si>
  <si>
    <t>DETECTOR,LO-PWR,UV,BNC</t>
  </si>
  <si>
    <t>DETECTOR,LO-PWR,UV,NO FLTR,BNC</t>
  </si>
  <si>
    <t>Dovetail flange, 2.5 to 1 port reducer</t>
  </si>
  <si>
    <t>FG,LBS-100,2 ND FILTERS</t>
  </si>
  <si>
    <t>FG,LBS-100-YAG,2 FILTERS</t>
  </si>
  <si>
    <t>FIBER ADAPTOR, SMA, 1.0, INFRAGOLD</t>
  </si>
  <si>
    <t>FILTERSET,ND,1.76,2.17,940nm,2 Sq,INT</t>
  </si>
  <si>
    <t>FILTERSET,ND,1.76,3.00,940nm,2 Sq,CHR</t>
  </si>
  <si>
    <t>FILTERSET,ND,2.17,1.76,940nm,2 Sq,BOJ</t>
  </si>
  <si>
    <t>FILTERSET,ND,2.17,1.76,940nm,2 Sq,KOR</t>
  </si>
  <si>
    <t>FILTERSET,ND,2X 1.76,940nm,2 Sq,INC</t>
  </si>
  <si>
    <t>Firewire BeamPro 1/2 CCD PS-2512</t>
  </si>
  <si>
    <t>Firewire BeamPro 2/3 CCD PS-2523</t>
  </si>
  <si>
    <t>HANDHELD POWER METER, 1919-R</t>
  </si>
  <si>
    <t>HANDHELD POWER METER, 843-R-USB</t>
  </si>
  <si>
    <t>INT SPHERE, PTFE, 5.3, w/ 2.5 PRT PLG</t>
  </si>
  <si>
    <t>INT SPHERE, PTFE, 5.3, w/1 FRM RED.</t>
  </si>
  <si>
    <t>INTEG SPH, 3 PORT, 3, INFRAGOLD</t>
  </si>
  <si>
    <t>INTEG SPH, 3 PORT, 4, INFRAGOLD</t>
  </si>
  <si>
    <t>INTEG SPH, 3 PORT, 6, INFRAGOLD</t>
  </si>
  <si>
    <t>INTEG SPH, 4 PORT, 3, INFRAGOLD</t>
  </si>
  <si>
    <t>INTEG SPH, 4 PORT, 4, INFRAGOLD</t>
  </si>
  <si>
    <t>INTEG SPH, 4 PORT, 6, INFRAGOLD</t>
  </si>
  <si>
    <t>INTEG SPHERE, 4 PORT, 2.0</t>
  </si>
  <si>
    <t>INTEG SPHERE, 4 PORT, 3.3</t>
  </si>
  <si>
    <t>IS6-C-UV-2.5</t>
  </si>
  <si>
    <t>ND1 STACKABLE FILTER,RED</t>
  </si>
  <si>
    <t>ND2 STACKABLE FILTER,BLK</t>
  </si>
  <si>
    <t>ND3 STACKABLE FILTER,GRN</t>
  </si>
  <si>
    <t>PD300RM-UV and Starlite</t>
  </si>
  <si>
    <t>PD300RM-UV-DR and Juno</t>
  </si>
  <si>
    <t>PD300R-UV-10m + Laserstar, RoHS</t>
  </si>
  <si>
    <t>PD300R-UV-5m + Laserstar, RoHS</t>
  </si>
  <si>
    <t>PG,CAM,0.3MP,USB2,1/3 RoHS</t>
  </si>
  <si>
    <t>PG,CAM,SP503U,1/2</t>
  </si>
  <si>
    <t>PG,CAM,SP620U,1/1.8</t>
  </si>
  <si>
    <t>PG,MOUNT BASE,2X3X3/8</t>
  </si>
  <si>
    <t xml:space="preserve">Photodiode Trigger, 1/4-20 Mount, </t>
  </si>
  <si>
    <t>PORT PLUG, 1.0, INFRAGOLD</t>
  </si>
  <si>
    <t>PORT REDUCER, 1.0 TO 0.5, INFRAGOLD</t>
  </si>
  <si>
    <t>POWER METER,2 CH.MDL 2936-R,LF</t>
  </si>
  <si>
    <t>Pwr/Energy Meter,Hi-Perf Hand-Held</t>
  </si>
  <si>
    <t>PYRO DET, 200uJ, 25Khz, 8mm APERTURE</t>
  </si>
  <si>
    <t>Set - Quick fitting water 12mm-1/4 NPT</t>
  </si>
  <si>
    <t>SPRING,COMP,.24ODx3/8 ZINC-PLATED</t>
  </si>
  <si>
    <t>SPRING,COMP,1.5,3/8OD .025 WIRE</t>
  </si>
  <si>
    <t>SPRING,EXT,1.88,3/16OD .015 WIRE</t>
  </si>
  <si>
    <t>Therm Det, 10W,16mm Aperature</t>
  </si>
  <si>
    <t>Therm Det, 150W,26mm Aperature</t>
  </si>
  <si>
    <t>Therm Det, 20W,12mm Aperature</t>
  </si>
  <si>
    <t>Therm Det, 250W,35mm Aperature</t>
  </si>
  <si>
    <t>Therm Det, 30W,18mm Aperature</t>
  </si>
  <si>
    <t>Therm Det, 3W,10mm Aperature</t>
  </si>
  <si>
    <t>Therm Det, 40W,50mm Aperature</t>
  </si>
  <si>
    <t>Therm Det, 50W,26mm Aperature</t>
  </si>
  <si>
    <t>Therm Det, 5KW,50mm Aperature</t>
  </si>
  <si>
    <t>Therm Det, 600W,65mm Aperature</t>
  </si>
  <si>
    <t>VIRTUAL POWER METER, 841-PE-USB</t>
  </si>
  <si>
    <t>Description &amp; Part Number</t>
  </si>
  <si>
    <r>
      <t xml:space="preserve">Product Description / Part Number*
</t>
    </r>
    <r>
      <rPr>
        <b/>
        <sz val="9"/>
        <color theme="1"/>
        <rFont val="Calibri"/>
        <family val="2"/>
        <scheme val="minor"/>
      </rPr>
      <t>(eg. 7Z02626)</t>
    </r>
  </si>
  <si>
    <t>CL.275 Customer RMA Checklist Form Rev. 2</t>
  </si>
  <si>
    <t>-200mm FL lens assembly  SPZ08251</t>
  </si>
  <si>
    <t>Add "Materials" sheet with values
Add "Attention" column with lookup formula
Remove part description field
Add "Authorize Repair" columns
Add product type column with lookup formula
Add QR Codes
Added disclaimer text "No longer honoring date format requests…"
Protected worksheet, hid columns and rev tab
Released into GDC</t>
  </si>
  <si>
    <t>Geoff Cox</t>
  </si>
  <si>
    <t>Changed part number field to include model description.</t>
  </si>
  <si>
    <t>CL.275 Customer RMA Checklist Form Rev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</si>
</sst>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000"/>
    <numFmt numFmtId="165" formatCode="m/d/yy;@"/>
  </numFmts>
  <fonts count="37" x14ac:knownFonts="1">
    <font>
      <sz val="11"/>
      <color theme="1"/>
      <name val="Calibri"/>
      <family val="2"/>
      <scheme val="minor"/>
    </font>
    <font>
      <b/>
      <sz val="11"/>
      <color theme="1"/>
      <name val="Calibri"/>
      <family val="2"/>
      <scheme val="minor"/>
    </font>
    <font>
      <sz val="11"/>
      <color theme="0"/>
      <name val="Calibri"/>
      <family val="2"/>
      <scheme val="minor"/>
    </font>
    <font>
      <b/>
      <u/>
      <sz val="11"/>
      <color theme="1"/>
      <name val="Calibri"/>
      <family val="2"/>
      <scheme val="minor"/>
    </font>
    <font>
      <b/>
      <u/>
      <sz val="12"/>
      <color theme="1"/>
      <name val="Calibri"/>
      <family val="2"/>
      <scheme val="minor"/>
    </font>
    <font>
      <b/>
      <u/>
      <sz val="18"/>
      <color theme="1"/>
      <name val="Calibri"/>
      <family val="2"/>
      <scheme val="minor"/>
    </font>
    <font>
      <b/>
      <u/>
      <sz val="20"/>
      <color theme="1"/>
      <name val="Calibri"/>
      <family val="2"/>
      <scheme val="minor"/>
    </font>
    <font>
      <sz val="9"/>
      <color theme="1"/>
      <name val="Calibri"/>
      <family val="2"/>
      <scheme val="minor"/>
    </font>
    <font>
      <sz val="6"/>
      <color theme="1"/>
      <name val="Calibri"/>
      <family val="2"/>
      <scheme val="minor"/>
    </font>
    <font>
      <sz val="14"/>
      <color theme="1"/>
      <name val="Calibri"/>
      <family val="2"/>
      <scheme val="minor"/>
    </font>
    <font>
      <b/>
      <sz val="12"/>
      <color theme="1"/>
      <name val="Calibri"/>
      <family val="2"/>
      <scheme val="minor"/>
    </font>
    <font>
      <b/>
      <sz val="10"/>
      <color theme="1"/>
      <name val="Calibri"/>
      <family val="2"/>
      <scheme val="minor"/>
    </font>
    <font>
      <sz val="11"/>
      <color theme="0" tint="-0.34998626667073579"/>
      <name val="Calibri"/>
      <family val="2"/>
      <scheme val="minor"/>
    </font>
    <font>
      <b/>
      <sz val="36"/>
      <color theme="1"/>
      <name val="Calibri"/>
      <family val="2"/>
      <scheme val="minor"/>
    </font>
    <font>
      <sz val="12"/>
      <color theme="0"/>
      <name val="Calibri"/>
      <family val="2"/>
      <scheme val="minor"/>
    </font>
    <font>
      <sz val="8"/>
      <color theme="1"/>
      <name val="Calibri"/>
      <family val="2"/>
      <scheme val="minor"/>
    </font>
    <font>
      <sz val="11"/>
      <color theme="1"/>
      <name val="Calibri"/>
      <family val="2"/>
      <scheme val="minor"/>
    </font>
    <font>
      <sz val="10"/>
      <name val="Arial"/>
      <family val="2"/>
    </font>
    <font>
      <b/>
      <sz val="10"/>
      <color rgb="FFFF0000"/>
      <name val="Calibri"/>
      <family val="2"/>
      <scheme val="minor"/>
    </font>
    <font>
      <b/>
      <sz val="22"/>
      <name val="Times New Roman"/>
      <family val="1"/>
    </font>
    <font>
      <sz val="8"/>
      <name val="Arial"/>
      <family val="2"/>
    </font>
    <font>
      <sz val="12"/>
      <name val="Times New Roman"/>
      <family val="1"/>
    </font>
    <font>
      <b/>
      <sz val="18"/>
      <color indexed="12"/>
      <name val="Arial"/>
      <family val="2"/>
    </font>
    <font>
      <b/>
      <sz val="10"/>
      <color indexed="10"/>
      <name val="Arial"/>
      <family val="2"/>
    </font>
    <font>
      <b/>
      <sz val="12"/>
      <name val="Times New Roman"/>
      <family val="1"/>
    </font>
    <font>
      <b/>
      <u/>
      <sz val="8"/>
      <name val="Arial"/>
      <family val="2"/>
    </font>
    <font>
      <sz val="8"/>
      <color rgb="FF000000"/>
      <name val="Segoe UI"/>
      <family val="2"/>
    </font>
    <font>
      <b/>
      <sz val="11"/>
      <color rgb="FFFF0000"/>
      <name val="Calibri"/>
      <family val="2"/>
      <scheme val="minor"/>
    </font>
    <font>
      <b/>
      <sz val="12"/>
      <color theme="0"/>
      <name val="Calibri"/>
      <family val="2"/>
      <scheme val="minor"/>
    </font>
    <font>
      <sz val="12"/>
      <color theme="1"/>
      <name val="Calibri"/>
      <family val="2"/>
      <scheme val="minor"/>
    </font>
    <font>
      <sz val="11"/>
      <color theme="0" tint="-4.9989318521683403E-2"/>
      <name val="Calibri"/>
      <family val="2"/>
      <scheme val="minor"/>
    </font>
    <font>
      <b/>
      <sz val="110"/>
      <color theme="1"/>
      <name val="Arial"/>
      <family val="2"/>
    </font>
    <font>
      <b/>
      <sz val="12"/>
      <color rgb="FF0000FF"/>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u/>
      <sz val="10"/>
      <color theme="1"/>
      <name val="Calibri"/>
      <family val="2"/>
      <scheme val="minor"/>
    </font>
  </fonts>
  <fills count="10">
    <fill>
      <patternFill patternType="none"/>
    </fill>
    <fill>
      <patternFill patternType="gray125"/>
    </fill>
    <fill>
      <patternFill patternType="solid">
        <fgColor theme="1"/>
        <bgColor indexed="64"/>
      </patternFill>
    </fill>
    <fill>
      <patternFill patternType="solid">
        <fgColor theme="6" tint="0.39997558519241921"/>
        <bgColor indexed="65"/>
      </patternFill>
    </fill>
    <fill>
      <patternFill patternType="solid">
        <fgColor rgb="FFFFFF00"/>
        <bgColor indexed="64"/>
      </patternFill>
    </fill>
    <fill>
      <patternFill patternType="solid">
        <fgColor theme="4" tint="0.79998168889431442"/>
        <bgColor indexed="64"/>
      </patternFill>
    </fill>
    <fill>
      <patternFill patternType="solid">
        <fgColor rgb="FFFFCCFF"/>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tint="-4.9989318521683403E-2"/>
        <bgColor indexed="64"/>
      </patternFill>
    </fill>
  </fills>
  <borders count="55">
    <border>
      <left/>
      <right/>
      <top/>
      <bottom/>
      <diagonal/>
    </border>
    <border>
      <left/>
      <right style="thin">
        <color auto="1"/>
      </right>
      <top/>
      <bottom/>
      <diagonal/>
    </border>
    <border>
      <left style="thin">
        <color auto="1"/>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double">
        <color auto="1"/>
      </left>
      <right/>
      <top style="double">
        <color auto="1"/>
      </top>
      <bottom/>
      <diagonal/>
    </border>
    <border>
      <left/>
      <right/>
      <top style="double">
        <color auto="1"/>
      </top>
      <bottom/>
      <diagonal/>
    </border>
    <border>
      <left style="thin">
        <color indexed="64"/>
      </left>
      <right style="thin">
        <color indexed="64"/>
      </right>
      <top style="double">
        <color auto="1"/>
      </top>
      <bottom style="thin">
        <color indexed="64"/>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style="medium">
        <color indexed="64"/>
      </top>
      <bottom/>
      <diagonal/>
    </border>
    <border>
      <left style="double">
        <color auto="1"/>
      </left>
      <right/>
      <top/>
      <bottom style="medium">
        <color indexed="64"/>
      </bottom>
      <diagonal/>
    </border>
    <border>
      <left style="double">
        <color auto="1"/>
      </left>
      <right style="thin">
        <color indexed="64"/>
      </right>
      <top style="medium">
        <color indexed="64"/>
      </top>
      <bottom style="thin">
        <color indexed="64"/>
      </bottom>
      <diagonal/>
    </border>
    <border>
      <left style="double">
        <color auto="1"/>
      </left>
      <right style="thin">
        <color indexed="64"/>
      </right>
      <top style="thin">
        <color indexed="64"/>
      </top>
      <bottom style="thin">
        <color indexed="64"/>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auto="1"/>
      </right>
      <top/>
      <bottom style="thin">
        <color indexed="64"/>
      </bottom>
      <diagonal/>
    </border>
    <border>
      <left style="double">
        <color auto="1"/>
      </left>
      <right/>
      <top style="thin">
        <color indexed="64"/>
      </top>
      <bottom/>
      <diagonal/>
    </border>
    <border>
      <left style="double">
        <color auto="1"/>
      </left>
      <right/>
      <top/>
      <bottom style="thin">
        <color indexed="64"/>
      </bottom>
      <diagonal/>
    </border>
    <border>
      <left/>
      <right style="double">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16" fillId="0" borderId="0"/>
    <xf numFmtId="0" fontId="17" fillId="0" borderId="0"/>
    <xf numFmtId="0" fontId="17" fillId="0" borderId="0"/>
    <xf numFmtId="0" fontId="16" fillId="3" borderId="0" applyNumberFormat="0" applyBorder="0" applyAlignment="0" applyProtection="0"/>
  </cellStyleXfs>
  <cellXfs count="245">
    <xf numFmtId="0" fontId="0" fillId="0" borderId="0" xfId="0"/>
    <xf numFmtId="0" fontId="0" fillId="0" borderId="0" xfId="0" applyAlignment="1" applyProtection="1">
      <alignment horizontal="center"/>
      <protection locked="0"/>
    </xf>
    <xf numFmtId="0" fontId="0" fillId="0" borderId="0" xfId="0" applyAlignment="1">
      <alignment horizontal="center"/>
    </xf>
    <xf numFmtId="0" fontId="3" fillId="0" borderId="0" xfId="0" applyFont="1" applyAlignment="1">
      <alignment horizontal="center"/>
    </xf>
    <xf numFmtId="0" fontId="17" fillId="0" borderId="0" xfId="3"/>
    <xf numFmtId="0" fontId="20" fillId="0" borderId="0" xfId="2" applyFont="1" applyAlignment="1">
      <alignment horizontal="center" vertical="center"/>
    </xf>
    <xf numFmtId="0" fontId="17" fillId="0" borderId="0" xfId="2"/>
    <xf numFmtId="0" fontId="22" fillId="0" borderId="0" xfId="2" applyFont="1" applyAlignment="1">
      <alignment horizontal="center" vertical="center"/>
    </xf>
    <xf numFmtId="0" fontId="23" fillId="0" borderId="0" xfId="2" applyFont="1" applyAlignment="1">
      <alignment horizontal="center" vertical="center" wrapText="1"/>
    </xf>
    <xf numFmtId="0" fontId="22" fillId="0" borderId="0" xfId="2" applyFont="1" applyAlignment="1">
      <alignment vertical="center"/>
    </xf>
    <xf numFmtId="0" fontId="24" fillId="0" borderId="0" xfId="2" applyFont="1" applyAlignment="1">
      <alignment horizontal="right" vertical="center"/>
    </xf>
    <xf numFmtId="14" fontId="24" fillId="0" borderId="0" xfId="2" applyNumberFormat="1" applyFont="1" applyAlignment="1">
      <alignment horizontal="left" vertical="center"/>
    </xf>
    <xf numFmtId="0" fontId="25" fillId="0" borderId="0" xfId="2" applyFont="1" applyAlignment="1">
      <alignment horizontal="left"/>
    </xf>
    <xf numFmtId="0" fontId="20" fillId="0" borderId="0" xfId="2" applyFont="1"/>
    <xf numFmtId="0" fontId="20" fillId="0" borderId="0" xfId="2" applyFont="1" applyAlignment="1">
      <alignment horizontal="center"/>
    </xf>
    <xf numFmtId="0" fontId="20" fillId="0" borderId="0" xfId="2" applyFont="1" applyAlignment="1">
      <alignment horizontal="left"/>
    </xf>
    <xf numFmtId="0" fontId="20" fillId="0" borderId="38" xfId="2" applyFont="1" applyBorder="1"/>
    <xf numFmtId="0" fontId="20" fillId="0" borderId="3" xfId="2" applyFont="1" applyBorder="1" applyAlignment="1">
      <alignment horizontal="center" vertical="center"/>
    </xf>
    <xf numFmtId="165" fontId="20" fillId="0" borderId="3" xfId="2" applyNumberFormat="1" applyFont="1" applyBorder="1" applyAlignment="1">
      <alignment horizontal="center" vertical="center"/>
    </xf>
    <xf numFmtId="0" fontId="20" fillId="0" borderId="3" xfId="2" applyFont="1" applyBorder="1" applyAlignment="1">
      <alignment vertical="center"/>
    </xf>
    <xf numFmtId="165" fontId="20" fillId="0" borderId="3" xfId="2" applyNumberFormat="1" applyFont="1" applyBorder="1" applyAlignment="1">
      <alignment vertical="center"/>
    </xf>
    <xf numFmtId="0" fontId="1" fillId="4" borderId="0" xfId="0" applyFont="1" applyFill="1"/>
    <xf numFmtId="0" fontId="12" fillId="8" borderId="4" xfId="0" applyFont="1" applyFill="1" applyBorder="1" applyProtection="1">
      <protection locked="0"/>
    </xf>
    <xf numFmtId="44" fontId="0" fillId="0" borderId="0" xfId="0" applyNumberFormat="1"/>
    <xf numFmtId="0" fontId="7" fillId="0" borderId="0" xfId="0" applyFont="1"/>
    <xf numFmtId="0" fontId="1" fillId="4" borderId="0" xfId="0" applyFont="1" applyFill="1" applyAlignment="1">
      <alignment vertical="top"/>
    </xf>
    <xf numFmtId="0" fontId="1" fillId="5" borderId="0" xfId="0" applyFont="1" applyFill="1" applyAlignment="1">
      <alignment vertical="top"/>
    </xf>
    <xf numFmtId="0" fontId="0" fillId="0" borderId="0" xfId="0" applyAlignment="1">
      <alignment vertical="top"/>
    </xf>
    <xf numFmtId="0" fontId="0" fillId="6" borderId="0" xfId="0" applyFill="1" applyAlignment="1">
      <alignment vertical="top"/>
    </xf>
    <xf numFmtId="0" fontId="0" fillId="7" borderId="0" xfId="0" applyFill="1" applyAlignment="1">
      <alignment vertical="top"/>
    </xf>
    <xf numFmtId="0" fontId="0" fillId="0" borderId="22" xfId="0" applyBorder="1"/>
    <xf numFmtId="0" fontId="0" fillId="0" borderId="23" xfId="0" applyBorder="1"/>
    <xf numFmtId="0" fontId="0" fillId="0" borderId="25" xfId="0" applyBorder="1"/>
    <xf numFmtId="0" fontId="0" fillId="0" borderId="26" xfId="0" applyBorder="1"/>
    <xf numFmtId="0" fontId="0" fillId="0" borderId="27" xfId="0" applyBorder="1"/>
    <xf numFmtId="0" fontId="27" fillId="0" borderId="0" xfId="0" applyFont="1"/>
    <xf numFmtId="0" fontId="0" fillId="8" borderId="4" xfId="0" applyFill="1" applyBorder="1"/>
    <xf numFmtId="0" fontId="0" fillId="8" borderId="5" xfId="0" applyFill="1" applyBorder="1"/>
    <xf numFmtId="0" fontId="3" fillId="8" borderId="35" xfId="0" applyFont="1" applyFill="1" applyBorder="1"/>
    <xf numFmtId="0" fontId="3" fillId="8" borderId="36" xfId="0" applyFont="1" applyFill="1" applyBorder="1"/>
    <xf numFmtId="0" fontId="3" fillId="8" borderId="39" xfId="0" applyFont="1" applyFill="1" applyBorder="1"/>
    <xf numFmtId="0" fontId="3" fillId="8" borderId="3" xfId="0" applyFont="1" applyFill="1" applyBorder="1"/>
    <xf numFmtId="0" fontId="36" fillId="8" borderId="3" xfId="0" applyFont="1" applyFill="1" applyBorder="1"/>
    <xf numFmtId="0" fontId="3" fillId="0" borderId="35" xfId="0" applyFont="1" applyBorder="1" applyAlignment="1">
      <alignment horizontal="left"/>
    </xf>
    <xf numFmtId="0" fontId="3" fillId="0" borderId="36" xfId="0" applyFont="1" applyBorder="1" applyAlignment="1">
      <alignment horizontal="left"/>
    </xf>
    <xf numFmtId="0" fontId="0" fillId="0" borderId="36" xfId="0" applyBorder="1" applyAlignment="1">
      <alignment horizontal="left" vertical="center"/>
    </xf>
    <xf numFmtId="0" fontId="3" fillId="0" borderId="36" xfId="0" applyFont="1" applyBorder="1" applyAlignment="1">
      <alignment horizontal="right"/>
    </xf>
    <xf numFmtId="0" fontId="0" fillId="0" borderId="37" xfId="0" applyBorder="1" applyAlignment="1">
      <alignment horizontal="left" vertical="center"/>
    </xf>
    <xf numFmtId="0" fontId="3" fillId="0" borderId="35" xfId="0" applyFont="1" applyBorder="1" applyAlignment="1">
      <alignment horizontal="center"/>
    </xf>
    <xf numFmtId="0" fontId="3" fillId="0" borderId="36" xfId="0" applyFont="1" applyBorder="1" applyAlignment="1">
      <alignment horizontal="center"/>
    </xf>
    <xf numFmtId="0" fontId="3" fillId="8" borderId="18" xfId="0" applyFont="1" applyFill="1" applyBorder="1"/>
    <xf numFmtId="0" fontId="14" fillId="0" borderId="26" xfId="0" applyFont="1" applyBorder="1" applyAlignment="1">
      <alignment vertical="center" textRotation="90"/>
    </xf>
    <xf numFmtId="0" fontId="14" fillId="0" borderId="0" xfId="0" applyFont="1" applyAlignment="1">
      <alignment vertical="center" textRotation="90"/>
    </xf>
    <xf numFmtId="0" fontId="0" fillId="0" borderId="50" xfId="0" applyBorder="1"/>
    <xf numFmtId="0" fontId="0" fillId="9" borderId="47" xfId="0" applyFill="1" applyBorder="1"/>
    <xf numFmtId="0" fontId="0" fillId="9" borderId="45" xfId="0" applyFill="1" applyBorder="1"/>
    <xf numFmtId="0" fontId="0" fillId="9" borderId="51" xfId="0" applyFill="1" applyBorder="1"/>
    <xf numFmtId="0" fontId="35" fillId="9" borderId="44" xfId="0" applyFont="1" applyFill="1" applyBorder="1" applyAlignment="1">
      <alignment horizontal="center"/>
    </xf>
    <xf numFmtId="0" fontId="0" fillId="9" borderId="43" xfId="0" applyFill="1" applyBorder="1"/>
    <xf numFmtId="0" fontId="0" fillId="9" borderId="48" xfId="0" applyFill="1" applyBorder="1"/>
    <xf numFmtId="0" fontId="0" fillId="0" borderId="3" xfId="0" applyBorder="1" applyAlignment="1">
      <alignment horizontal="center" vertical="center"/>
    </xf>
    <xf numFmtId="0" fontId="0" fillId="0" borderId="49" xfId="0" applyBorder="1"/>
    <xf numFmtId="0" fontId="0" fillId="0" borderId="46" xfId="0" applyBorder="1"/>
    <xf numFmtId="0" fontId="0" fillId="0" borderId="0" xfId="0" applyAlignment="1">
      <alignment vertical="center" wrapText="1"/>
    </xf>
    <xf numFmtId="0" fontId="0" fillId="0" borderId="32" xfId="0" applyBorder="1"/>
    <xf numFmtId="0" fontId="15" fillId="0" borderId="43" xfId="0" applyFont="1" applyBorder="1" applyAlignment="1">
      <alignment horizontal="center" vertical="center"/>
    </xf>
    <xf numFmtId="0" fontId="15" fillId="0" borderId="48" xfId="0" applyFont="1" applyBorder="1" applyAlignment="1">
      <alignment horizontal="center" vertical="center"/>
    </xf>
    <xf numFmtId="0" fontId="2" fillId="0" borderId="3" xfId="0" applyFont="1" applyBorder="1" applyAlignment="1" applyProtection="1">
      <alignment horizontal="center" vertical="center"/>
      <protection locked="0"/>
    </xf>
    <xf numFmtId="0" fontId="30" fillId="9" borderId="3" xfId="4" applyFont="1" applyFill="1" applyBorder="1" applyAlignment="1" applyProtection="1">
      <alignment horizontal="center" vertical="center"/>
      <protection locked="0"/>
    </xf>
    <xf numFmtId="0" fontId="7" fillId="9" borderId="35" xfId="4" applyFont="1" applyFill="1" applyBorder="1" applyAlignment="1" applyProtection="1">
      <alignment horizontal="center" vertical="center" wrapText="1"/>
    </xf>
    <xf numFmtId="0" fontId="7" fillId="9" borderId="36" xfId="4" applyFont="1" applyFill="1" applyBorder="1" applyAlignment="1" applyProtection="1">
      <alignment horizontal="center" vertical="center" wrapText="1"/>
    </xf>
    <xf numFmtId="0" fontId="7" fillId="9" borderId="39" xfId="4" applyFont="1" applyFill="1" applyBorder="1" applyAlignment="1" applyProtection="1">
      <alignment horizontal="center" vertical="center" wrapText="1"/>
    </xf>
    <xf numFmtId="0" fontId="7" fillId="0" borderId="35"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39" xfId="0" applyFont="1" applyBorder="1" applyAlignment="1">
      <alignment horizontal="center" vertical="center" wrapText="1"/>
    </xf>
    <xf numFmtId="0" fontId="2" fillId="0" borderId="35" xfId="0" applyFont="1" applyBorder="1" applyAlignment="1" applyProtection="1">
      <alignment horizontal="center" vertical="center"/>
      <protection locked="0"/>
    </xf>
    <xf numFmtId="0" fontId="2" fillId="0" borderId="39" xfId="0" applyFont="1" applyBorder="1" applyAlignment="1" applyProtection="1">
      <alignment horizontal="center" vertical="center"/>
      <protection locked="0"/>
    </xf>
    <xf numFmtId="14" fontId="9" fillId="0" borderId="24" xfId="0" applyNumberFormat="1" applyFont="1" applyBorder="1" applyAlignment="1" applyProtection="1">
      <alignment horizontal="center"/>
      <protection locked="0"/>
    </xf>
    <xf numFmtId="14" fontId="9" fillId="0" borderId="3" xfId="0" applyNumberFormat="1" applyFont="1" applyBorder="1" applyAlignment="1" applyProtection="1">
      <alignment horizontal="center"/>
      <protection locked="0"/>
    </xf>
    <xf numFmtId="0" fontId="3" fillId="8" borderId="35" xfId="0" applyFont="1" applyFill="1" applyBorder="1" applyAlignment="1">
      <alignment horizontal="left"/>
    </xf>
    <xf numFmtId="0" fontId="3" fillId="8" borderId="36" xfId="0" applyFont="1" applyFill="1" applyBorder="1" applyAlignment="1">
      <alignment horizontal="left"/>
    </xf>
    <xf numFmtId="0" fontId="3" fillId="8" borderId="39" xfId="0" applyFont="1" applyFill="1" applyBorder="1" applyAlignment="1">
      <alignment horizontal="left"/>
    </xf>
    <xf numFmtId="0" fontId="3" fillId="8" borderId="3" xfId="0" applyFont="1" applyFill="1" applyBorder="1" applyAlignment="1">
      <alignment horizontal="left"/>
    </xf>
    <xf numFmtId="0" fontId="0" fillId="0" borderId="3" xfId="0" applyBorder="1" applyAlignment="1" applyProtection="1">
      <alignment horizontal="left" vertical="center"/>
      <protection locked="0"/>
    </xf>
    <xf numFmtId="0" fontId="0" fillId="0" borderId="16" xfId="0" applyBorder="1" applyAlignment="1" applyProtection="1">
      <alignment horizontal="left" vertical="center"/>
      <protection locked="0"/>
    </xf>
    <xf numFmtId="0" fontId="0" fillId="0" borderId="0" xfId="0" applyAlignment="1">
      <alignment horizontal="left" vertical="center" wrapText="1"/>
    </xf>
    <xf numFmtId="0" fontId="0" fillId="0" borderId="31" xfId="0" applyBorder="1" applyAlignment="1">
      <alignment horizontal="center" vertical="center"/>
    </xf>
    <xf numFmtId="0" fontId="0" fillId="0" borderId="3" xfId="0" applyBorder="1" applyAlignment="1">
      <alignment horizontal="center" vertical="center"/>
    </xf>
    <xf numFmtId="0" fontId="16" fillId="9" borderId="31" xfId="4" applyFill="1" applyBorder="1" applyAlignment="1" applyProtection="1">
      <alignment horizontal="center" vertical="center"/>
    </xf>
    <xf numFmtId="0" fontId="16" fillId="9" borderId="3" xfId="4" applyFill="1" applyBorder="1" applyAlignment="1" applyProtection="1">
      <alignment horizontal="center" vertical="center"/>
    </xf>
    <xf numFmtId="0" fontId="15" fillId="0" borderId="35" xfId="0" applyFont="1" applyBorder="1" applyAlignment="1" applyProtection="1">
      <alignment horizontal="center" vertical="center" wrapText="1"/>
      <protection locked="0"/>
    </xf>
    <xf numFmtId="0" fontId="15" fillId="0" borderId="36" xfId="0" applyFont="1" applyBorder="1" applyAlignment="1" applyProtection="1">
      <alignment horizontal="center" vertical="center" wrapText="1"/>
      <protection locked="0"/>
    </xf>
    <xf numFmtId="0" fontId="2" fillId="9" borderId="35" xfId="0" applyFont="1" applyFill="1" applyBorder="1" applyAlignment="1" applyProtection="1">
      <alignment horizontal="center" vertical="center"/>
      <protection locked="0"/>
    </xf>
    <xf numFmtId="0" fontId="2" fillId="9" borderId="39" xfId="0" applyFont="1" applyFill="1" applyBorder="1" applyAlignment="1" applyProtection="1">
      <alignment horizontal="center" vertical="center"/>
      <protection locked="0"/>
    </xf>
    <xf numFmtId="0" fontId="9" fillId="0" borderId="3" xfId="0" applyFont="1" applyBorder="1" applyAlignment="1" applyProtection="1">
      <alignment horizontal="center"/>
      <protection locked="0"/>
    </xf>
    <xf numFmtId="0" fontId="1" fillId="8" borderId="12" xfId="0" applyFont="1" applyFill="1" applyBorder="1" applyAlignment="1">
      <alignment horizontal="center" vertical="center"/>
    </xf>
    <xf numFmtId="0" fontId="1" fillId="8" borderId="13" xfId="0" applyFont="1" applyFill="1" applyBorder="1" applyAlignment="1">
      <alignment horizontal="center" vertical="center"/>
    </xf>
    <xf numFmtId="0" fontId="1" fillId="8" borderId="17" xfId="0" applyFont="1" applyFill="1" applyBorder="1" applyAlignment="1">
      <alignment horizontal="center" vertical="center"/>
    </xf>
    <xf numFmtId="0" fontId="1" fillId="8" borderId="18" xfId="0" applyFont="1" applyFill="1" applyBorder="1" applyAlignment="1">
      <alignment horizontal="center" vertical="center"/>
    </xf>
    <xf numFmtId="0" fontId="0" fillId="0" borderId="35"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3" fillId="0" borderId="35" xfId="0" applyFont="1" applyBorder="1" applyAlignment="1" applyProtection="1">
      <alignment horizontal="center"/>
      <protection locked="0"/>
    </xf>
    <xf numFmtId="0" fontId="3" fillId="0" borderId="36" xfId="0" applyFont="1" applyBorder="1" applyAlignment="1" applyProtection="1">
      <alignment horizontal="center"/>
      <protection locked="0"/>
    </xf>
    <xf numFmtId="0" fontId="1" fillId="0" borderId="3" xfId="0" applyFont="1" applyBorder="1" applyAlignment="1">
      <alignment horizontal="left"/>
    </xf>
    <xf numFmtId="0" fontId="0" fillId="0" borderId="3"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13" fillId="0" borderId="6" xfId="0" applyFont="1" applyBorder="1" applyAlignment="1">
      <alignment horizontal="center" vertical="center"/>
    </xf>
    <xf numFmtId="0" fontId="13" fillId="0" borderId="4" xfId="0" applyFont="1" applyBorder="1" applyAlignment="1">
      <alignment horizontal="center" vertical="center"/>
    </xf>
    <xf numFmtId="0" fontId="13" fillId="0" borderId="7" xfId="0" applyFont="1" applyBorder="1" applyAlignment="1">
      <alignment horizontal="center" vertical="center"/>
    </xf>
    <xf numFmtId="0" fontId="13" fillId="0" borderId="0" xfId="0" applyFont="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3" fillId="8" borderId="15" xfId="0" applyFont="1" applyFill="1" applyBorder="1" applyAlignment="1">
      <alignment horizontal="center"/>
    </xf>
    <xf numFmtId="0" fontId="3" fillId="8" borderId="3" xfId="0" applyFont="1" applyFill="1" applyBorder="1" applyAlignment="1">
      <alignment horizontal="center"/>
    </xf>
    <xf numFmtId="0" fontId="3" fillId="8" borderId="12" xfId="0" applyFont="1" applyFill="1" applyBorder="1" applyAlignment="1">
      <alignment horizontal="center"/>
    </xf>
    <xf numFmtId="0" fontId="3" fillId="8" borderId="13" xfId="0" applyFont="1" applyFill="1" applyBorder="1" applyAlignment="1">
      <alignment horizontal="center"/>
    </xf>
    <xf numFmtId="0" fontId="18" fillId="0" borderId="26" xfId="0" applyFont="1" applyBorder="1" applyAlignment="1">
      <alignment horizontal="center"/>
    </xf>
    <xf numFmtId="0" fontId="18" fillId="0" borderId="0" xfId="0" applyFont="1" applyAlignment="1">
      <alignment horizontal="center"/>
    </xf>
    <xf numFmtId="0" fontId="28" fillId="2" borderId="28" xfId="0" applyFont="1" applyFill="1" applyBorder="1" applyAlignment="1">
      <alignment horizontal="center" vertical="center" textRotation="90"/>
    </xf>
    <xf numFmtId="0" fontId="28" fillId="2" borderId="26" xfId="0" applyFont="1" applyFill="1" applyBorder="1" applyAlignment="1">
      <alignment horizontal="center" vertical="center" textRotation="90"/>
    </xf>
    <xf numFmtId="0" fontId="28" fillId="2" borderId="29" xfId="0" applyFont="1" applyFill="1" applyBorder="1" applyAlignment="1">
      <alignment horizontal="center" vertical="center" textRotation="90"/>
    </xf>
    <xf numFmtId="0" fontId="28" fillId="2" borderId="6" xfId="0" applyFont="1" applyFill="1" applyBorder="1" applyAlignment="1">
      <alignment horizontal="center" vertical="center" textRotation="90"/>
    </xf>
    <xf numFmtId="0" fontId="28" fillId="2" borderId="7" xfId="0" applyFont="1" applyFill="1" applyBorder="1" applyAlignment="1">
      <alignment horizontal="center" vertical="center" textRotation="90"/>
    </xf>
    <xf numFmtId="0" fontId="28" fillId="2" borderId="9" xfId="0" applyFont="1" applyFill="1" applyBorder="1" applyAlignment="1">
      <alignment horizontal="center" vertical="center" textRotation="90"/>
    </xf>
    <xf numFmtId="0" fontId="5" fillId="0" borderId="0" xfId="0" applyFont="1" applyAlignment="1">
      <alignment horizontal="center" vertical="center"/>
    </xf>
    <xf numFmtId="0" fontId="3" fillId="0" borderId="37" xfId="0" applyFont="1" applyBorder="1" applyAlignment="1" applyProtection="1">
      <alignment horizontal="center"/>
      <protection locked="0"/>
    </xf>
    <xf numFmtId="0" fontId="3" fillId="0" borderId="40" xfId="0" applyFont="1" applyBorder="1" applyAlignment="1" applyProtection="1">
      <alignment horizontal="center"/>
      <protection locked="0"/>
    </xf>
    <xf numFmtId="0" fontId="3" fillId="0" borderId="41" xfId="0" applyFont="1" applyBorder="1" applyAlignment="1" applyProtection="1">
      <alignment horizontal="center"/>
      <protection locked="0"/>
    </xf>
    <xf numFmtId="0" fontId="3" fillId="0" borderId="42" xfId="0" applyFont="1" applyBorder="1" applyAlignment="1" applyProtection="1">
      <alignment horizontal="center"/>
      <protection locked="0"/>
    </xf>
    <xf numFmtId="0" fontId="6" fillId="0" borderId="0" xfId="0" applyFont="1" applyAlignment="1">
      <alignment horizontal="center" vertical="center"/>
    </xf>
    <xf numFmtId="0" fontId="1" fillId="0" borderId="24" xfId="0" applyFont="1" applyBorder="1" applyAlignment="1">
      <alignment horizontal="left"/>
    </xf>
    <xf numFmtId="0" fontId="0" fillId="0" borderId="0" xfId="0" applyAlignment="1">
      <alignment horizontal="center" vertical="center" wrapText="1"/>
    </xf>
    <xf numFmtId="0" fontId="3" fillId="8" borderId="17" xfId="0" applyFont="1" applyFill="1" applyBorder="1" applyAlignment="1">
      <alignment horizontal="center"/>
    </xf>
    <xf numFmtId="0" fontId="3" fillId="8" borderId="18" xfId="0" applyFont="1" applyFill="1" applyBorder="1" applyAlignment="1">
      <alignment horizontal="center"/>
    </xf>
    <xf numFmtId="0" fontId="0" fillId="0" borderId="18" xfId="0" applyBorder="1" applyAlignment="1" applyProtection="1">
      <alignment horizontal="center"/>
      <protection locked="0"/>
    </xf>
    <xf numFmtId="0" fontId="0" fillId="0" borderId="19" xfId="0" applyBorder="1" applyAlignment="1" applyProtection="1">
      <alignment horizontal="center"/>
      <protection locked="0"/>
    </xf>
    <xf numFmtId="0" fontId="1" fillId="9" borderId="30" xfId="0" applyFont="1" applyFill="1" applyBorder="1" applyAlignment="1">
      <alignment horizontal="center" vertical="center"/>
    </xf>
    <xf numFmtId="0" fontId="1" fillId="9" borderId="13" xfId="0" applyFont="1" applyFill="1" applyBorder="1" applyAlignment="1">
      <alignment horizontal="center" vertical="center"/>
    </xf>
    <xf numFmtId="0" fontId="1" fillId="9" borderId="31" xfId="0" applyFont="1" applyFill="1" applyBorder="1" applyAlignment="1">
      <alignment horizontal="center" vertical="center"/>
    </xf>
    <xf numFmtId="0" fontId="1" fillId="9" borderId="3" xfId="0" applyFont="1" applyFill="1" applyBorder="1" applyAlignment="1">
      <alignment horizontal="center" vertical="center"/>
    </xf>
    <xf numFmtId="0" fontId="16" fillId="9" borderId="35" xfId="4" applyFill="1" applyBorder="1" applyAlignment="1" applyProtection="1">
      <alignment horizontal="center" vertical="center" wrapText="1"/>
      <protection locked="0"/>
    </xf>
    <xf numFmtId="0" fontId="16" fillId="9" borderId="36" xfId="4" applyFill="1" applyBorder="1" applyAlignment="1" applyProtection="1">
      <alignment horizontal="center" vertical="center" wrapText="1"/>
      <protection locked="0"/>
    </xf>
    <xf numFmtId="0" fontId="29" fillId="0" borderId="4"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11" xfId="0" applyFont="1" applyBorder="1" applyAlignment="1">
      <alignment horizontal="center" vertical="center" wrapText="1"/>
    </xf>
    <xf numFmtId="0" fontId="0" fillId="0" borderId="45" xfId="0" applyBorder="1" applyAlignment="1" applyProtection="1">
      <alignment horizontal="center" vertical="center" wrapText="1"/>
      <protection locked="0"/>
    </xf>
    <xf numFmtId="0" fontId="0" fillId="0" borderId="46" xfId="0" applyBorder="1" applyAlignment="1" applyProtection="1">
      <alignment horizontal="center" vertical="center" wrapText="1"/>
      <protection locked="0"/>
    </xf>
    <xf numFmtId="0" fontId="0" fillId="0" borderId="47" xfId="0" applyBorder="1" applyAlignment="1" applyProtection="1">
      <alignment horizontal="center" vertical="center" wrapText="1"/>
      <protection locked="0"/>
    </xf>
    <xf numFmtId="0" fontId="0" fillId="0" borderId="43" xfId="0" applyBorder="1" applyAlignment="1" applyProtection="1">
      <alignment horizontal="center" vertical="center" wrapText="1"/>
      <protection locked="0"/>
    </xf>
    <xf numFmtId="0" fontId="0" fillId="0" borderId="38" xfId="0" applyBorder="1" applyAlignment="1" applyProtection="1">
      <alignment horizontal="center" vertical="center" wrapText="1"/>
      <protection locked="0"/>
    </xf>
    <xf numFmtId="0" fontId="0" fillId="0" borderId="44" xfId="0" applyBorder="1" applyAlignment="1" applyProtection="1">
      <alignment horizontal="center" vertical="center" wrapText="1"/>
      <protection locked="0"/>
    </xf>
    <xf numFmtId="164" fontId="31" fillId="0" borderId="6" xfId="0" applyNumberFormat="1" applyFont="1" applyBorder="1" applyAlignment="1">
      <alignment horizontal="center" vertical="center"/>
    </xf>
    <xf numFmtId="164" fontId="31" fillId="0" borderId="4" xfId="0" applyNumberFormat="1" applyFont="1" applyBorder="1" applyAlignment="1">
      <alignment horizontal="center" vertical="center"/>
    </xf>
    <xf numFmtId="164" fontId="31" fillId="0" borderId="5" xfId="0" applyNumberFormat="1" applyFont="1" applyBorder="1" applyAlignment="1">
      <alignment horizontal="center" vertical="center"/>
    </xf>
    <xf numFmtId="164" fontId="31" fillId="0" borderId="7" xfId="0" applyNumberFormat="1" applyFont="1" applyBorder="1" applyAlignment="1">
      <alignment horizontal="center" vertical="center"/>
    </xf>
    <xf numFmtId="164" fontId="31" fillId="0" borderId="0" xfId="0" applyNumberFormat="1" applyFont="1" applyAlignment="1">
      <alignment horizontal="center" vertical="center"/>
    </xf>
    <xf numFmtId="164" fontId="31" fillId="0" borderId="8" xfId="0" applyNumberFormat="1" applyFont="1" applyBorder="1" applyAlignment="1">
      <alignment horizontal="center" vertical="center"/>
    </xf>
    <xf numFmtId="164" fontId="31" fillId="0" borderId="9" xfId="0" applyNumberFormat="1" applyFont="1" applyBorder="1" applyAlignment="1">
      <alignment horizontal="center" vertical="center"/>
    </xf>
    <xf numFmtId="164" fontId="31" fillId="0" borderId="10" xfId="0" applyNumberFormat="1" applyFont="1" applyBorder="1" applyAlignment="1">
      <alignment horizontal="center" vertical="center"/>
    </xf>
    <xf numFmtId="164" fontId="31" fillId="0" borderId="11" xfId="0" applyNumberFormat="1" applyFont="1" applyBorder="1" applyAlignment="1">
      <alignment horizontal="center" vertical="center"/>
    </xf>
    <xf numFmtId="0" fontId="1" fillId="9" borderId="45" xfId="0" applyFont="1" applyFill="1" applyBorder="1" applyAlignment="1">
      <alignment horizontal="center" vertical="center" wrapText="1"/>
    </xf>
    <xf numFmtId="0" fontId="1" fillId="9" borderId="46" xfId="0" applyFont="1" applyFill="1" applyBorder="1" applyAlignment="1">
      <alignment horizontal="center" vertical="center" wrapText="1"/>
    </xf>
    <xf numFmtId="0" fontId="1" fillId="9" borderId="47" xfId="0" applyFont="1" applyFill="1" applyBorder="1" applyAlignment="1">
      <alignment horizontal="center" vertical="center" wrapText="1"/>
    </xf>
    <xf numFmtId="0" fontId="1" fillId="9" borderId="43" xfId="0" applyFont="1" applyFill="1" applyBorder="1" applyAlignment="1">
      <alignment horizontal="center" vertical="center" wrapText="1"/>
    </xf>
    <xf numFmtId="0" fontId="1" fillId="9" borderId="38" xfId="0" applyFont="1" applyFill="1" applyBorder="1" applyAlignment="1">
      <alignment horizontal="center" vertical="center" wrapText="1"/>
    </xf>
    <xf numFmtId="0" fontId="1" fillId="9" borderId="44" xfId="0" applyFont="1" applyFill="1" applyBorder="1" applyAlignment="1">
      <alignment horizontal="center" vertical="center" wrapText="1"/>
    </xf>
    <xf numFmtId="0" fontId="1" fillId="9" borderId="13"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34" fillId="9" borderId="13" xfId="0" applyFont="1" applyFill="1" applyBorder="1" applyAlignment="1">
      <alignment horizontal="center" vertical="center" wrapText="1"/>
    </xf>
    <xf numFmtId="0" fontId="34" fillId="9" borderId="3" xfId="0" applyFont="1" applyFill="1" applyBorder="1" applyAlignment="1">
      <alignment horizontal="center" vertical="center" wrapText="1"/>
    </xf>
    <xf numFmtId="0" fontId="7" fillId="0" borderId="33" xfId="0" applyFont="1" applyBorder="1" applyAlignment="1">
      <alignment horizontal="center"/>
    </xf>
    <xf numFmtId="0" fontId="7" fillId="0" borderId="34" xfId="0" applyFont="1" applyBorder="1" applyAlignment="1">
      <alignment horizontal="center"/>
    </xf>
    <xf numFmtId="0" fontId="10" fillId="0" borderId="45" xfId="0" applyFont="1" applyBorder="1" applyAlignment="1" applyProtection="1">
      <alignment horizontal="center" vertical="center" wrapText="1"/>
      <protection locked="0"/>
    </xf>
    <xf numFmtId="0" fontId="10" fillId="0" borderId="46" xfId="0" applyFont="1" applyBorder="1" applyAlignment="1" applyProtection="1">
      <alignment horizontal="center" vertical="center" wrapText="1"/>
      <protection locked="0"/>
    </xf>
    <xf numFmtId="0" fontId="10" fillId="0" borderId="47"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43" xfId="0" applyFont="1" applyBorder="1" applyAlignment="1" applyProtection="1">
      <alignment horizontal="center" vertical="center" wrapText="1"/>
      <protection locked="0"/>
    </xf>
    <xf numFmtId="0" fontId="10" fillId="0" borderId="38" xfId="0" applyFont="1" applyBorder="1" applyAlignment="1" applyProtection="1">
      <alignment horizontal="center" vertical="center" wrapText="1"/>
      <protection locked="0"/>
    </xf>
    <xf numFmtId="0" fontId="10" fillId="0" borderId="44" xfId="0" applyFont="1" applyBorder="1" applyAlignment="1" applyProtection="1">
      <alignment horizontal="center" vertical="center" wrapText="1"/>
      <protection locked="0"/>
    </xf>
    <xf numFmtId="0" fontId="1" fillId="0" borderId="45" xfId="0" applyFont="1" applyBorder="1" applyAlignment="1" applyProtection="1">
      <alignment horizontal="center" vertical="center" wrapText="1"/>
      <protection locked="0"/>
    </xf>
    <xf numFmtId="0" fontId="1" fillId="0" borderId="46" xfId="0" applyFont="1" applyBorder="1" applyAlignment="1" applyProtection="1">
      <alignment horizontal="center" vertical="center" wrapText="1"/>
      <protection locked="0"/>
    </xf>
    <xf numFmtId="0" fontId="1" fillId="0" borderId="47"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43" xfId="0" applyFont="1" applyBorder="1" applyAlignment="1" applyProtection="1">
      <alignment horizontal="center" vertical="center" wrapText="1"/>
      <protection locked="0"/>
    </xf>
    <xf numFmtId="0" fontId="1" fillId="0" borderId="38" xfId="0" applyFont="1" applyBorder="1" applyAlignment="1" applyProtection="1">
      <alignment horizontal="center" vertical="center" wrapText="1"/>
      <protection locked="0"/>
    </xf>
    <xf numFmtId="0" fontId="1" fillId="0" borderId="44" xfId="0" applyFont="1" applyBorder="1" applyAlignment="1" applyProtection="1">
      <alignment horizontal="center" vertical="center" wrapText="1"/>
      <protection locked="0"/>
    </xf>
    <xf numFmtId="0" fontId="11" fillId="9" borderId="45" xfId="0" applyFont="1" applyFill="1" applyBorder="1" applyAlignment="1" applyProtection="1">
      <alignment horizontal="center" vertical="center" wrapText="1"/>
      <protection locked="0"/>
    </xf>
    <xf numFmtId="0" fontId="11" fillId="9" borderId="46" xfId="0" applyFont="1" applyFill="1" applyBorder="1" applyAlignment="1" applyProtection="1">
      <alignment horizontal="center" vertical="center" wrapText="1"/>
      <protection locked="0"/>
    </xf>
    <xf numFmtId="0" fontId="11" fillId="9" borderId="47" xfId="0" applyFont="1" applyFill="1" applyBorder="1" applyAlignment="1" applyProtection="1">
      <alignment horizontal="center" vertical="center" wrapText="1"/>
      <protection locked="0"/>
    </xf>
    <xf numFmtId="0" fontId="11" fillId="9" borderId="43" xfId="0" applyFont="1" applyFill="1" applyBorder="1" applyAlignment="1" applyProtection="1">
      <alignment horizontal="center" vertical="center" wrapText="1"/>
      <protection locked="0"/>
    </xf>
    <xf numFmtId="0" fontId="11" fillId="9" borderId="44" xfId="0" applyFont="1" applyFill="1" applyBorder="1" applyAlignment="1" applyProtection="1">
      <alignment horizontal="center" vertical="center" wrapText="1"/>
      <protection locked="0"/>
    </xf>
    <xf numFmtId="0" fontId="9" fillId="9" borderId="35" xfId="0" applyFont="1" applyFill="1" applyBorder="1" applyAlignment="1" applyProtection="1">
      <alignment horizontal="center" vertical="center" wrapText="1"/>
      <protection locked="0"/>
    </xf>
    <xf numFmtId="0" fontId="9" fillId="9" borderId="36" xfId="0" applyFont="1" applyFill="1" applyBorder="1" applyAlignment="1" applyProtection="1">
      <alignment horizontal="center" vertical="center" wrapText="1"/>
      <protection locked="0"/>
    </xf>
    <xf numFmtId="0" fontId="9" fillId="9" borderId="39" xfId="0" applyFont="1" applyFill="1" applyBorder="1" applyAlignment="1" applyProtection="1">
      <alignment horizontal="center" vertical="center" wrapText="1"/>
      <protection locked="0"/>
    </xf>
    <xf numFmtId="0" fontId="9" fillId="0" borderId="35" xfId="0" applyFont="1" applyBorder="1" applyAlignment="1" applyProtection="1">
      <alignment horizontal="center" vertical="center" wrapText="1"/>
      <protection locked="0"/>
    </xf>
    <xf numFmtId="0" fontId="9" fillId="0" borderId="36" xfId="0" applyFont="1" applyBorder="1" applyAlignment="1" applyProtection="1">
      <alignment horizontal="center" vertical="center" wrapText="1"/>
      <protection locked="0"/>
    </xf>
    <xf numFmtId="0" fontId="9" fillId="0" borderId="39" xfId="0" applyFont="1" applyBorder="1" applyAlignment="1" applyProtection="1">
      <alignment horizontal="center" vertical="center" wrapText="1"/>
      <protection locked="0"/>
    </xf>
    <xf numFmtId="0" fontId="1" fillId="9" borderId="21" xfId="0"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20" xfId="0" applyFont="1" applyFill="1" applyBorder="1" applyAlignment="1">
      <alignment horizontal="center" vertical="center" wrapText="1"/>
    </xf>
    <xf numFmtId="0" fontId="29" fillId="0" borderId="35" xfId="0" applyFont="1" applyBorder="1" applyAlignment="1" applyProtection="1">
      <alignment horizontal="center" vertical="center" wrapText="1"/>
      <protection locked="0"/>
    </xf>
    <xf numFmtId="0" fontId="29" fillId="0" borderId="36" xfId="0" applyFont="1" applyBorder="1" applyAlignment="1" applyProtection="1">
      <alignment horizontal="center" vertical="center" wrapText="1"/>
      <protection locked="0"/>
    </xf>
    <xf numFmtId="0" fontId="29" fillId="0" borderId="39" xfId="0" applyFont="1" applyBorder="1" applyAlignment="1" applyProtection="1">
      <alignment horizontal="center" vertical="center" wrapText="1"/>
      <protection locked="0"/>
    </xf>
    <xf numFmtId="0" fontId="29" fillId="9" borderId="35" xfId="0" applyFont="1" applyFill="1" applyBorder="1" applyAlignment="1" applyProtection="1">
      <alignment horizontal="center" vertical="center" wrapText="1"/>
      <protection locked="0"/>
    </xf>
    <xf numFmtId="0" fontId="29" fillId="9" borderId="36" xfId="0" applyFont="1" applyFill="1" applyBorder="1" applyAlignment="1" applyProtection="1">
      <alignment horizontal="center" vertical="center" wrapText="1"/>
      <protection locked="0"/>
    </xf>
    <xf numFmtId="0" fontId="29" fillId="9" borderId="39" xfId="0" applyFont="1" applyFill="1" applyBorder="1" applyAlignment="1" applyProtection="1">
      <alignment horizontal="center" vertical="center" wrapText="1"/>
      <protection locked="0"/>
    </xf>
    <xf numFmtId="0" fontId="20" fillId="0" borderId="3" xfId="2" applyFont="1" applyBorder="1" applyAlignment="1">
      <alignment horizontal="left" vertical="center" wrapText="1"/>
    </xf>
    <xf numFmtId="0" fontId="19" fillId="0" borderId="0" xfId="2" applyFont="1" applyAlignment="1">
      <alignment horizontal="center" vertical="center"/>
    </xf>
    <xf numFmtId="0" fontId="21" fillId="0" borderId="0" xfId="2" applyFont="1" applyAlignment="1">
      <alignment horizontal="center" vertical="center"/>
    </xf>
    <xf numFmtId="14" fontId="21" fillId="0" borderId="0" xfId="2" applyNumberFormat="1" applyFont="1" applyAlignment="1">
      <alignment horizontal="center" wrapText="1"/>
    </xf>
    <xf numFmtId="0" fontId="24" fillId="0" borderId="0" xfId="2" applyFont="1" applyAlignment="1">
      <alignment horizontal="center" vertical="center"/>
    </xf>
    <xf numFmtId="0" fontId="20" fillId="0" borderId="35" xfId="2" applyFont="1" applyBorder="1" applyAlignment="1">
      <alignment horizontal="center" vertical="top" wrapText="1"/>
    </xf>
    <xf numFmtId="0" fontId="20" fillId="0" borderId="36" xfId="2" applyFont="1" applyBorder="1" applyAlignment="1">
      <alignment horizontal="center" vertical="top" wrapText="1"/>
    </xf>
    <xf numFmtId="0" fontId="20" fillId="0" borderId="39" xfId="2" applyFont="1" applyBorder="1" applyAlignment="1">
      <alignment horizontal="center" vertical="top" wrapText="1"/>
    </xf>
    <xf numFmtId="0" fontId="20" fillId="0" borderId="3" xfId="2" applyFont="1" applyBorder="1" applyAlignment="1">
      <alignment horizontal="left" vertical="top" wrapText="1"/>
    </xf>
    <xf numFmtId="0" fontId="20" fillId="0" borderId="52" xfId="2" applyFont="1" applyBorder="1" applyAlignment="1">
      <alignment horizontal="center" vertical="center"/>
    </xf>
    <xf numFmtId="165" fontId="20" fillId="0" borderId="52" xfId="2" applyNumberFormat="1" applyFont="1" applyBorder="1" applyAlignment="1">
      <alignment horizontal="center" vertical="center"/>
    </xf>
    <xf numFmtId="0" fontId="20" fillId="0" borderId="45" xfId="2" applyFont="1" applyBorder="1" applyAlignment="1">
      <alignment horizontal="left" vertical="center" wrapText="1"/>
    </xf>
    <xf numFmtId="0" fontId="20" fillId="0" borderId="46" xfId="2" applyFont="1" applyBorder="1" applyAlignment="1">
      <alignment horizontal="left" vertical="center" wrapText="1"/>
    </xf>
    <xf numFmtId="0" fontId="20" fillId="0" borderId="47" xfId="2" applyFont="1" applyBorder="1" applyAlignment="1">
      <alignment horizontal="left" vertical="center" wrapText="1"/>
    </xf>
    <xf numFmtId="0" fontId="20" fillId="0" borderId="53" xfId="2" applyFont="1" applyBorder="1" applyAlignment="1">
      <alignment horizontal="center" vertical="center"/>
    </xf>
    <xf numFmtId="165" fontId="20" fillId="0" borderId="53" xfId="2" applyNumberFormat="1" applyFont="1" applyBorder="1" applyAlignment="1">
      <alignment horizontal="center" vertical="center"/>
    </xf>
    <xf numFmtId="0" fontId="20" fillId="0" borderId="2" xfId="2" applyFont="1" applyBorder="1" applyAlignment="1">
      <alignment horizontal="left" vertical="center" wrapText="1"/>
    </xf>
    <xf numFmtId="0" fontId="20" fillId="0" borderId="0" xfId="2" applyFont="1" applyAlignment="1">
      <alignment horizontal="left" vertical="center" wrapText="1"/>
    </xf>
    <xf numFmtId="0" fontId="20" fillId="0" borderId="1" xfId="2" applyFont="1" applyBorder="1" applyAlignment="1">
      <alignment horizontal="left" vertical="center" wrapText="1"/>
    </xf>
    <xf numFmtId="0" fontId="20" fillId="0" borderId="54" xfId="2" applyFont="1" applyBorder="1" applyAlignment="1">
      <alignment horizontal="center" vertical="center"/>
    </xf>
    <xf numFmtId="165" fontId="20" fillId="0" borderId="54" xfId="2" applyNumberFormat="1" applyFont="1" applyBorder="1" applyAlignment="1">
      <alignment horizontal="center" vertical="center"/>
    </xf>
    <xf numFmtId="0" fontId="20" fillId="0" borderId="43" xfId="2" applyFont="1" applyBorder="1" applyAlignment="1">
      <alignment horizontal="left" vertical="center" wrapText="1"/>
    </xf>
    <xf numFmtId="0" fontId="20" fillId="0" borderId="38" xfId="2" applyFont="1" applyBorder="1" applyAlignment="1">
      <alignment horizontal="left" vertical="center" wrapText="1"/>
    </xf>
    <xf numFmtId="0" fontId="20" fillId="0" borderId="44" xfId="2" applyFont="1" applyBorder="1" applyAlignment="1">
      <alignment horizontal="left" vertical="center" wrapText="1"/>
    </xf>
    <xf numFmtId="0" fontId="20" fillId="0" borderId="52" xfId="2" applyFont="1" applyBorder="1" applyAlignment="1">
      <alignment horizontal="center" vertical="center"/>
    </xf>
    <xf numFmtId="0" fontId="20" fillId="0" borderId="52" xfId="2" applyFont="1" applyBorder="1" applyAlignment="1">
      <alignment vertical="center"/>
    </xf>
    <xf numFmtId="165" fontId="20" fillId="0" borderId="52" xfId="2" applyNumberFormat="1" applyFont="1" applyBorder="1" applyAlignment="1">
      <alignment vertical="center"/>
    </xf>
    <xf numFmtId="0" fontId="20" fillId="0" borderId="35" xfId="2" applyFont="1" applyBorder="1" applyAlignment="1">
      <alignment horizontal="center" vertical="center" wrapText="1"/>
    </xf>
    <xf numFmtId="0" fontId="20" fillId="0" borderId="36" xfId="2" applyFont="1" applyBorder="1" applyAlignment="1">
      <alignment horizontal="center" vertical="center" wrapText="1"/>
    </xf>
    <xf numFmtId="0" fontId="20" fillId="0" borderId="39" xfId="2" applyFont="1" applyBorder="1" applyAlignment="1">
      <alignment horizontal="center" vertical="center" wrapText="1"/>
    </xf>
  </cellXfs>
  <cellStyles count="5">
    <cellStyle name="60% - Accent3" xfId="4" builtinId="40"/>
    <cellStyle name="Normal" xfId="0" builtinId="0"/>
    <cellStyle name="Normal 2" xfId="1" xr:uid="{00000000-0005-0000-0000-000002000000}"/>
    <cellStyle name="Normal 2 2" xfId="2" xr:uid="{00000000-0005-0000-0000-000003000000}"/>
    <cellStyle name="Normal 3" xfId="3" xr:uid="{00000000-0005-0000-0000-000004000000}"/>
  </cellStyles>
  <dxfs count="11">
    <dxf>
      <fill>
        <patternFill>
          <bgColor rgb="FFFFFF00"/>
        </patternFill>
      </fill>
    </dxf>
    <dxf>
      <fill>
        <patternFill>
          <bgColor rgb="FFFFFF99"/>
        </patternFill>
      </fill>
    </dxf>
    <dxf>
      <font>
        <color theme="0" tint="-0.34998626667073579"/>
      </font>
      <fill>
        <patternFill>
          <bgColor theme="0" tint="-0.34998626667073579"/>
        </patternFill>
      </fill>
    </dxf>
    <dxf>
      <fill>
        <patternFill>
          <bgColor rgb="FFFFC000"/>
        </patternFill>
      </fill>
    </dxf>
    <dxf>
      <fill>
        <patternFill>
          <bgColor rgb="FFFF7575"/>
        </patternFill>
      </fill>
    </dxf>
    <dxf>
      <fill>
        <patternFill>
          <bgColor rgb="FF0066FF"/>
        </patternFill>
      </fill>
    </dxf>
    <dxf>
      <fill>
        <patternFill>
          <bgColor rgb="FFFF0000"/>
        </patternFill>
      </fill>
    </dxf>
    <dxf>
      <fill>
        <patternFill>
          <bgColor rgb="FF0066FF"/>
        </patternFill>
      </fill>
    </dxf>
    <dxf>
      <fill>
        <patternFill>
          <bgColor rgb="FFFF0000"/>
        </patternFill>
      </fill>
    </dxf>
    <dxf>
      <fill>
        <patternFill>
          <bgColor rgb="FFFFC000"/>
        </patternFill>
      </fill>
    </dxf>
    <dxf>
      <font>
        <color theme="1"/>
      </font>
      <fill>
        <patternFill>
          <bgColor rgb="FFFF0000"/>
        </patternFill>
      </fill>
    </dxf>
  </dxfs>
  <tableStyles count="0" defaultTableStyle="TableStyleMedium2" defaultPivotStyle="PivotStyleLight16"/>
  <colors>
    <mruColors>
      <color rgb="FF0000FF"/>
      <color rgb="FFFF7575"/>
      <color rgb="FFFFFF99"/>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fmlaLink="$U$8" lockText="1" noThreeD="1"/>
</file>

<file path=xl/ctrlProps/ctrlProp10.xml><?xml version="1.0" encoding="utf-8"?>
<formControlPr xmlns="http://schemas.microsoft.com/office/spreadsheetml/2009/9/main" objectType="CheckBox" fmlaLink="$N$44" lockText="1" noThreeD="1"/>
</file>

<file path=xl/ctrlProps/ctrlProp11.xml><?xml version="1.0" encoding="utf-8"?>
<formControlPr xmlns="http://schemas.microsoft.com/office/spreadsheetml/2009/9/main" objectType="CheckBox" fmlaLink="AI45" lockText="1" noThreeD="1"/>
</file>

<file path=xl/ctrlProps/ctrlProp12.xml><?xml version="1.0" encoding="utf-8"?>
<formControlPr xmlns="http://schemas.microsoft.com/office/spreadsheetml/2009/9/main" objectType="CheckBox" fmlaLink="$N$45" lockText="1" noThreeD="1"/>
</file>

<file path=xl/ctrlProps/ctrlProp13.xml><?xml version="1.0" encoding="utf-8"?>
<formControlPr xmlns="http://schemas.microsoft.com/office/spreadsheetml/2009/9/main" objectType="CheckBox" fmlaLink="AI46" lockText="1" noThreeD="1"/>
</file>

<file path=xl/ctrlProps/ctrlProp14.xml><?xml version="1.0" encoding="utf-8"?>
<formControlPr xmlns="http://schemas.microsoft.com/office/spreadsheetml/2009/9/main" objectType="CheckBox" fmlaLink="$N$46" lockText="1" noThreeD="1"/>
</file>

<file path=xl/ctrlProps/ctrlProp15.xml><?xml version="1.0" encoding="utf-8"?>
<formControlPr xmlns="http://schemas.microsoft.com/office/spreadsheetml/2009/9/main" objectType="CheckBox" fmlaLink="AI47" lockText="1" noThreeD="1"/>
</file>

<file path=xl/ctrlProps/ctrlProp16.xml><?xml version="1.0" encoding="utf-8"?>
<formControlPr xmlns="http://schemas.microsoft.com/office/spreadsheetml/2009/9/main" objectType="CheckBox" fmlaLink="$N$47" lockText="1" noThreeD="1"/>
</file>

<file path=xl/ctrlProps/ctrlProp17.xml><?xml version="1.0" encoding="utf-8"?>
<formControlPr xmlns="http://schemas.microsoft.com/office/spreadsheetml/2009/9/main" objectType="CheckBox" fmlaLink="AI48" lockText="1" noThreeD="1"/>
</file>

<file path=xl/ctrlProps/ctrlProp18.xml><?xml version="1.0" encoding="utf-8"?>
<formControlPr xmlns="http://schemas.microsoft.com/office/spreadsheetml/2009/9/main" objectType="CheckBox" fmlaLink="$N$48" lockText="1" noThreeD="1"/>
</file>

<file path=xl/ctrlProps/ctrlProp19.xml><?xml version="1.0" encoding="utf-8"?>
<formControlPr xmlns="http://schemas.microsoft.com/office/spreadsheetml/2009/9/main" objectType="CheckBox" fmlaLink="AI49" lockText="1" noThreeD="1"/>
</file>

<file path=xl/ctrlProps/ctrlProp2.xml><?xml version="1.0" encoding="utf-8"?>
<formControlPr xmlns="http://schemas.microsoft.com/office/spreadsheetml/2009/9/main" objectType="CheckBox" fmlaLink="$L$33" lockText="1" noThreeD="1"/>
</file>

<file path=xl/ctrlProps/ctrlProp20.xml><?xml version="1.0" encoding="utf-8"?>
<formControlPr xmlns="http://schemas.microsoft.com/office/spreadsheetml/2009/9/main" objectType="CheckBox" fmlaLink="$N$49" lockText="1" noThreeD="1"/>
</file>

<file path=xl/ctrlProps/ctrlProp21.xml><?xml version="1.0" encoding="utf-8"?>
<formControlPr xmlns="http://schemas.microsoft.com/office/spreadsheetml/2009/9/main" objectType="CheckBox" fmlaLink="AI50" lockText="1" noThreeD="1"/>
</file>

<file path=xl/ctrlProps/ctrlProp22.xml><?xml version="1.0" encoding="utf-8"?>
<formControlPr xmlns="http://schemas.microsoft.com/office/spreadsheetml/2009/9/main" objectType="CheckBox" fmlaLink="$N$50"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Y$33"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AO$33" lockText="1" noThreeD="1"/>
</file>

<file path=xl/ctrlProps/ctrlProp40.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AI42" lockText="1" noThreeD="1"/>
</file>

<file path=xl/ctrlProps/ctrlProp6.xml><?xml version="1.0" encoding="utf-8"?>
<formControlPr xmlns="http://schemas.microsoft.com/office/spreadsheetml/2009/9/main" objectType="CheckBox" fmlaLink="$N$42" lockText="1" noThreeD="1"/>
</file>

<file path=xl/ctrlProps/ctrlProp7.xml><?xml version="1.0" encoding="utf-8"?>
<formControlPr xmlns="http://schemas.microsoft.com/office/spreadsheetml/2009/9/main" objectType="CheckBox" fmlaLink="AI43" lockText="1" noThreeD="1"/>
</file>

<file path=xl/ctrlProps/ctrlProp8.xml><?xml version="1.0" encoding="utf-8"?>
<formControlPr xmlns="http://schemas.microsoft.com/office/spreadsheetml/2009/9/main" objectType="CheckBox" fmlaLink="$N$43" lockText="1" noThreeD="1"/>
</file>

<file path=xl/ctrlProps/ctrlProp9.xml><?xml version="1.0" encoding="utf-8"?>
<formControlPr xmlns="http://schemas.microsoft.com/office/spreadsheetml/2009/9/main" objectType="CheckBox" fmlaLink="AI44"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0</xdr:colOff>
          <xdr:row>7</xdr:row>
          <xdr:rowOff>9525</xdr:rowOff>
        </xdr:from>
        <xdr:to>
          <xdr:col>34</xdr:col>
          <xdr:colOff>209550</xdr:colOff>
          <xdr:row>7</xdr:row>
          <xdr:rowOff>180975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969696" mc:Ignorable="a14" a14:legacySpreadsheetColorIndex="5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Same as billing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32</xdr:row>
          <xdr:rowOff>28575</xdr:rowOff>
        </xdr:from>
        <xdr:to>
          <xdr:col>12</xdr:col>
          <xdr:colOff>209550</xdr:colOff>
          <xdr:row>37</xdr:row>
          <xdr:rowOff>152400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32</xdr:row>
          <xdr:rowOff>28575</xdr:rowOff>
        </xdr:from>
        <xdr:to>
          <xdr:col>25</xdr:col>
          <xdr:colOff>200025</xdr:colOff>
          <xdr:row>37</xdr:row>
          <xdr:rowOff>152400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28575</xdr:colOff>
          <xdr:row>32</xdr:row>
          <xdr:rowOff>47625</xdr:rowOff>
        </xdr:from>
        <xdr:to>
          <xdr:col>42</xdr:col>
          <xdr:colOff>200025</xdr:colOff>
          <xdr:row>37</xdr:row>
          <xdr:rowOff>171450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41</xdr:row>
          <xdr:rowOff>123825</xdr:rowOff>
        </xdr:from>
        <xdr:to>
          <xdr:col>38</xdr:col>
          <xdr:colOff>9525</xdr:colOff>
          <xdr:row>41</xdr:row>
          <xdr:rowOff>485775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41</xdr:row>
          <xdr:rowOff>123825</xdr:rowOff>
        </xdr:from>
        <xdr:to>
          <xdr:col>16</xdr:col>
          <xdr:colOff>219075</xdr:colOff>
          <xdr:row>41</xdr:row>
          <xdr:rowOff>485775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42</xdr:row>
          <xdr:rowOff>95250</xdr:rowOff>
        </xdr:from>
        <xdr:to>
          <xdr:col>38</xdr:col>
          <xdr:colOff>9525</xdr:colOff>
          <xdr:row>42</xdr:row>
          <xdr:rowOff>428625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solidFill>
              <a:srgbClr val="C0C0C0" mc:Ignorable="a14" a14:legacySpreadsheetColorIndex="22">
                <a:alpha val="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42</xdr:row>
          <xdr:rowOff>133350</xdr:rowOff>
        </xdr:from>
        <xdr:to>
          <xdr:col>15</xdr:col>
          <xdr:colOff>38100</xdr:colOff>
          <xdr:row>42</xdr:row>
          <xdr:rowOff>400050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solidFill>
              <a:srgbClr val="EAEAEA">
                <a:alpha val="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43</xdr:row>
          <xdr:rowOff>85725</xdr:rowOff>
        </xdr:from>
        <xdr:to>
          <xdr:col>38</xdr:col>
          <xdr:colOff>9525</xdr:colOff>
          <xdr:row>43</xdr:row>
          <xdr:rowOff>447675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43</xdr:row>
          <xdr:rowOff>85725</xdr:rowOff>
        </xdr:from>
        <xdr:to>
          <xdr:col>16</xdr:col>
          <xdr:colOff>228600</xdr:colOff>
          <xdr:row>43</xdr:row>
          <xdr:rowOff>447675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44</xdr:row>
          <xdr:rowOff>104775</xdr:rowOff>
        </xdr:from>
        <xdr:to>
          <xdr:col>38</xdr:col>
          <xdr:colOff>0</xdr:colOff>
          <xdr:row>44</xdr:row>
          <xdr:rowOff>419100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solidFill>
              <a:srgbClr val="C0C0C0" mc:Ignorable="a14" a14:legacySpreadsheetColorIndex="22">
                <a:alpha val="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44</xdr:row>
          <xdr:rowOff>104775</xdr:rowOff>
        </xdr:from>
        <xdr:to>
          <xdr:col>16</xdr:col>
          <xdr:colOff>228600</xdr:colOff>
          <xdr:row>44</xdr:row>
          <xdr:rowOff>409575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solidFill>
              <a:srgbClr val="C0C0C0" mc:Ignorable="a14" a14:legacySpreadsheetColorIndex="22">
                <a:alpha val="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45</xdr:row>
          <xdr:rowOff>104775</xdr:rowOff>
        </xdr:from>
        <xdr:to>
          <xdr:col>38</xdr:col>
          <xdr:colOff>19050</xdr:colOff>
          <xdr:row>45</xdr:row>
          <xdr:rowOff>466725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45</xdr:row>
          <xdr:rowOff>95250</xdr:rowOff>
        </xdr:from>
        <xdr:to>
          <xdr:col>16</xdr:col>
          <xdr:colOff>228600</xdr:colOff>
          <xdr:row>45</xdr:row>
          <xdr:rowOff>457200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46</xdr:row>
          <xdr:rowOff>114300</xdr:rowOff>
        </xdr:from>
        <xdr:to>
          <xdr:col>38</xdr:col>
          <xdr:colOff>19050</xdr:colOff>
          <xdr:row>46</xdr:row>
          <xdr:rowOff>466725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solidFill>
              <a:srgbClr val="C0C0C0" mc:Ignorable="a14" a14:legacySpreadsheetColorIndex="22">
                <a:alpha val="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46</xdr:row>
          <xdr:rowOff>104775</xdr:rowOff>
        </xdr:from>
        <xdr:to>
          <xdr:col>16</xdr:col>
          <xdr:colOff>238125</xdr:colOff>
          <xdr:row>46</xdr:row>
          <xdr:rowOff>457200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solidFill>
              <a:srgbClr val="C0C0C0" mc:Ignorable="a14" a14:legacySpreadsheetColorIndex="22">
                <a:alpha val="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47</xdr:row>
          <xdr:rowOff>85725</xdr:rowOff>
        </xdr:from>
        <xdr:to>
          <xdr:col>38</xdr:col>
          <xdr:colOff>19050</xdr:colOff>
          <xdr:row>47</xdr:row>
          <xdr:rowOff>447675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47</xdr:row>
          <xdr:rowOff>95250</xdr:rowOff>
        </xdr:from>
        <xdr:to>
          <xdr:col>16</xdr:col>
          <xdr:colOff>238125</xdr:colOff>
          <xdr:row>47</xdr:row>
          <xdr:rowOff>457200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48</xdr:row>
          <xdr:rowOff>114300</xdr:rowOff>
        </xdr:from>
        <xdr:to>
          <xdr:col>38</xdr:col>
          <xdr:colOff>28575</xdr:colOff>
          <xdr:row>48</xdr:row>
          <xdr:rowOff>447675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solidFill>
              <a:srgbClr val="C0C0C0" mc:Ignorable="a14" a14:legacySpreadsheetColorIndex="22">
                <a:alpha val="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48</xdr:row>
          <xdr:rowOff>114300</xdr:rowOff>
        </xdr:from>
        <xdr:to>
          <xdr:col>16</xdr:col>
          <xdr:colOff>238125</xdr:colOff>
          <xdr:row>48</xdr:row>
          <xdr:rowOff>457200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solidFill>
              <a:srgbClr val="C0C0C0" mc:Ignorable="a14" a14:legacySpreadsheetColorIndex="22">
                <a:alpha val="0"/>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49</xdr:row>
          <xdr:rowOff>85725</xdr:rowOff>
        </xdr:from>
        <xdr:to>
          <xdr:col>38</xdr:col>
          <xdr:colOff>38100</xdr:colOff>
          <xdr:row>49</xdr:row>
          <xdr:rowOff>447675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49</xdr:row>
          <xdr:rowOff>104775</xdr:rowOff>
        </xdr:from>
        <xdr:to>
          <xdr:col>16</xdr:col>
          <xdr:colOff>238125</xdr:colOff>
          <xdr:row>49</xdr:row>
          <xdr:rowOff>466725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219075</xdr:colOff>
      <xdr:row>1</xdr:row>
      <xdr:rowOff>57150</xdr:rowOff>
    </xdr:from>
    <xdr:to>
      <xdr:col>11</xdr:col>
      <xdr:colOff>191649</xdr:colOff>
      <xdr:row>4</xdr:row>
      <xdr:rowOff>34291</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247650"/>
          <a:ext cx="3096774" cy="54864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37</xdr:col>
          <xdr:colOff>133350</xdr:colOff>
          <xdr:row>41</xdr:row>
          <xdr:rowOff>161925</xdr:rowOff>
        </xdr:from>
        <xdr:to>
          <xdr:col>38</xdr:col>
          <xdr:colOff>190500</xdr:colOff>
          <xdr:row>41</xdr:row>
          <xdr:rowOff>381000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41</xdr:row>
          <xdr:rowOff>161925</xdr:rowOff>
        </xdr:from>
        <xdr:to>
          <xdr:col>40</xdr:col>
          <xdr:colOff>190500</xdr:colOff>
          <xdr:row>41</xdr:row>
          <xdr:rowOff>381000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133350</xdr:colOff>
          <xdr:row>42</xdr:row>
          <xdr:rowOff>161925</xdr:rowOff>
        </xdr:from>
        <xdr:to>
          <xdr:col>38</xdr:col>
          <xdr:colOff>190500</xdr:colOff>
          <xdr:row>42</xdr:row>
          <xdr:rowOff>381000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42</xdr:row>
          <xdr:rowOff>161925</xdr:rowOff>
        </xdr:from>
        <xdr:to>
          <xdr:col>40</xdr:col>
          <xdr:colOff>190500</xdr:colOff>
          <xdr:row>42</xdr:row>
          <xdr:rowOff>381000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133350</xdr:colOff>
          <xdr:row>43</xdr:row>
          <xdr:rowOff>161925</xdr:rowOff>
        </xdr:from>
        <xdr:to>
          <xdr:col>38</xdr:col>
          <xdr:colOff>190500</xdr:colOff>
          <xdr:row>43</xdr:row>
          <xdr:rowOff>381000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43</xdr:row>
          <xdr:rowOff>161925</xdr:rowOff>
        </xdr:from>
        <xdr:to>
          <xdr:col>40</xdr:col>
          <xdr:colOff>190500</xdr:colOff>
          <xdr:row>43</xdr:row>
          <xdr:rowOff>381000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133350</xdr:colOff>
          <xdr:row>44</xdr:row>
          <xdr:rowOff>161925</xdr:rowOff>
        </xdr:from>
        <xdr:to>
          <xdr:col>38</xdr:col>
          <xdr:colOff>190500</xdr:colOff>
          <xdr:row>44</xdr:row>
          <xdr:rowOff>381000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44</xdr:row>
          <xdr:rowOff>161925</xdr:rowOff>
        </xdr:from>
        <xdr:to>
          <xdr:col>40</xdr:col>
          <xdr:colOff>190500</xdr:colOff>
          <xdr:row>44</xdr:row>
          <xdr:rowOff>381000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133350</xdr:colOff>
          <xdr:row>45</xdr:row>
          <xdr:rowOff>161925</xdr:rowOff>
        </xdr:from>
        <xdr:to>
          <xdr:col>38</xdr:col>
          <xdr:colOff>190500</xdr:colOff>
          <xdr:row>45</xdr:row>
          <xdr:rowOff>381000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45</xdr:row>
          <xdr:rowOff>161925</xdr:rowOff>
        </xdr:from>
        <xdr:to>
          <xdr:col>40</xdr:col>
          <xdr:colOff>190500</xdr:colOff>
          <xdr:row>45</xdr:row>
          <xdr:rowOff>381000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133350</xdr:colOff>
          <xdr:row>46</xdr:row>
          <xdr:rowOff>161925</xdr:rowOff>
        </xdr:from>
        <xdr:to>
          <xdr:col>38</xdr:col>
          <xdr:colOff>190500</xdr:colOff>
          <xdr:row>46</xdr:row>
          <xdr:rowOff>381000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46</xdr:row>
          <xdr:rowOff>161925</xdr:rowOff>
        </xdr:from>
        <xdr:to>
          <xdr:col>40</xdr:col>
          <xdr:colOff>190500</xdr:colOff>
          <xdr:row>46</xdr:row>
          <xdr:rowOff>381000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133350</xdr:colOff>
          <xdr:row>47</xdr:row>
          <xdr:rowOff>161925</xdr:rowOff>
        </xdr:from>
        <xdr:to>
          <xdr:col>38</xdr:col>
          <xdr:colOff>190500</xdr:colOff>
          <xdr:row>47</xdr:row>
          <xdr:rowOff>381000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47</xdr:row>
          <xdr:rowOff>161925</xdr:rowOff>
        </xdr:from>
        <xdr:to>
          <xdr:col>40</xdr:col>
          <xdr:colOff>190500</xdr:colOff>
          <xdr:row>47</xdr:row>
          <xdr:rowOff>381000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133350</xdr:colOff>
          <xdr:row>48</xdr:row>
          <xdr:rowOff>161925</xdr:rowOff>
        </xdr:from>
        <xdr:to>
          <xdr:col>38</xdr:col>
          <xdr:colOff>190500</xdr:colOff>
          <xdr:row>48</xdr:row>
          <xdr:rowOff>381000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48</xdr:row>
          <xdr:rowOff>161925</xdr:rowOff>
        </xdr:from>
        <xdr:to>
          <xdr:col>40</xdr:col>
          <xdr:colOff>190500</xdr:colOff>
          <xdr:row>48</xdr:row>
          <xdr:rowOff>381000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133350</xdr:colOff>
          <xdr:row>49</xdr:row>
          <xdr:rowOff>161925</xdr:rowOff>
        </xdr:from>
        <xdr:to>
          <xdr:col>38</xdr:col>
          <xdr:colOff>190500</xdr:colOff>
          <xdr:row>49</xdr:row>
          <xdr:rowOff>381000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142875</xdr:colOff>
          <xdr:row>49</xdr:row>
          <xdr:rowOff>161925</xdr:rowOff>
        </xdr:from>
        <xdr:to>
          <xdr:col>40</xdr:col>
          <xdr:colOff>190500</xdr:colOff>
          <xdr:row>49</xdr:row>
          <xdr:rowOff>381000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I56"/>
  <sheetViews>
    <sheetView tabSelected="1" zoomScaleNormal="100" workbookViewId="0">
      <selection activeCell="C42" sqref="C42:I42"/>
    </sheetView>
  </sheetViews>
  <sheetFormatPr defaultRowHeight="15" customHeight="1" x14ac:dyDescent="0.25"/>
  <cols>
    <col min="1" max="2" width="3.7109375" customWidth="1"/>
    <col min="3" max="7" width="4.42578125" customWidth="1"/>
    <col min="8" max="8" width="4.7109375" customWidth="1"/>
    <col min="9" max="10" width="4.42578125" customWidth="1"/>
    <col min="11" max="15" width="3.7109375" customWidth="1"/>
    <col min="16" max="16" width="2.7109375" customWidth="1"/>
    <col min="17" max="17" width="5" customWidth="1"/>
    <col min="18" max="25" width="3.85546875" customWidth="1"/>
    <col min="26" max="33" width="3.7109375" customWidth="1"/>
    <col min="34" max="37" width="3.28515625" customWidth="1"/>
    <col min="38" max="38" width="3.7109375" customWidth="1"/>
    <col min="39" max="40" width="3.85546875" customWidth="1"/>
    <col min="41" max="41" width="3.28515625" customWidth="1"/>
    <col min="42" max="43" width="3.7109375" customWidth="1"/>
    <col min="44" max="44" width="3.42578125" customWidth="1"/>
    <col min="45" max="49" width="3.7109375" customWidth="1"/>
    <col min="50" max="50" width="14.5703125" bestFit="1" customWidth="1"/>
  </cols>
  <sheetData>
    <row r="1" spans="1:44" ht="15" customHeight="1" thickTop="1" x14ac:dyDescent="0.25">
      <c r="A1" s="30"/>
      <c r="B1" s="31"/>
      <c r="C1" s="31"/>
      <c r="D1" s="31"/>
      <c r="E1" s="31"/>
      <c r="F1" s="31"/>
      <c r="G1" s="31"/>
      <c r="H1" s="31"/>
      <c r="I1" s="31"/>
      <c r="J1" s="31"/>
      <c r="K1" s="31"/>
      <c r="L1" s="31"/>
      <c r="M1" s="31"/>
      <c r="N1" s="31"/>
      <c r="O1" s="31"/>
      <c r="P1" s="31"/>
      <c r="Q1" s="31"/>
      <c r="R1" s="31"/>
      <c r="S1" s="31"/>
      <c r="T1" s="31"/>
      <c r="U1" s="31"/>
      <c r="V1" s="31"/>
      <c r="W1" s="31"/>
      <c r="X1" s="31"/>
      <c r="Y1" s="31"/>
      <c r="Z1" s="134" t="s">
        <v>0</v>
      </c>
      <c r="AA1" s="134"/>
      <c r="AB1" s="134"/>
      <c r="AC1" s="134"/>
      <c r="AD1" s="77"/>
      <c r="AE1" s="77"/>
      <c r="AF1" s="77"/>
      <c r="AG1" s="77"/>
      <c r="AH1" s="77"/>
      <c r="AI1" s="77"/>
      <c r="AJ1" s="77"/>
      <c r="AK1" s="77"/>
      <c r="AL1" s="77"/>
      <c r="AM1" s="31"/>
      <c r="AN1" s="31"/>
      <c r="AO1" s="31"/>
      <c r="AP1" s="31"/>
      <c r="AQ1" s="31"/>
      <c r="AR1" s="32"/>
    </row>
    <row r="2" spans="1:44" ht="15" customHeight="1" x14ac:dyDescent="0.25">
      <c r="A2" s="33"/>
      <c r="P2" s="128" t="str">
        <f>IF(L33,"SUPER EXPEDITE",IF(Y33,"EXPEDITE",""))</f>
        <v/>
      </c>
      <c r="Q2" s="128"/>
      <c r="R2" s="128"/>
      <c r="S2" s="128"/>
      <c r="T2" s="128"/>
      <c r="U2" s="128"/>
      <c r="V2" s="128"/>
      <c r="W2" s="128"/>
      <c r="X2" s="128"/>
      <c r="Z2" s="105"/>
      <c r="AA2" s="105"/>
      <c r="AB2" s="105"/>
      <c r="AC2" s="105"/>
      <c r="AD2" s="78"/>
      <c r="AE2" s="78"/>
      <c r="AF2" s="78"/>
      <c r="AG2" s="78"/>
      <c r="AH2" s="78"/>
      <c r="AI2" s="78"/>
      <c r="AJ2" s="78"/>
      <c r="AK2" s="78"/>
      <c r="AL2" s="78"/>
      <c r="AR2" s="34"/>
    </row>
    <row r="3" spans="1:44" ht="15" customHeight="1" x14ac:dyDescent="0.25">
      <c r="A3" s="33"/>
      <c r="P3" s="128"/>
      <c r="Q3" s="128"/>
      <c r="R3" s="128"/>
      <c r="S3" s="128"/>
      <c r="T3" s="128"/>
      <c r="U3" s="128"/>
      <c r="V3" s="128"/>
      <c r="W3" s="128"/>
      <c r="X3" s="128"/>
      <c r="Z3" s="105" t="s">
        <v>1</v>
      </c>
      <c r="AA3" s="105"/>
      <c r="AB3" s="105"/>
      <c r="AC3" s="105"/>
      <c r="AD3" s="94"/>
      <c r="AE3" s="94"/>
      <c r="AF3" s="94"/>
      <c r="AG3" s="94"/>
      <c r="AH3" s="94"/>
      <c r="AI3" s="94"/>
      <c r="AJ3" s="94"/>
      <c r="AK3" s="94"/>
      <c r="AL3" s="94"/>
      <c r="AR3" s="34"/>
    </row>
    <row r="4" spans="1:44" ht="15" customHeight="1" x14ac:dyDescent="0.25">
      <c r="A4" s="33"/>
      <c r="P4" s="128"/>
      <c r="Q4" s="128"/>
      <c r="R4" s="128"/>
      <c r="S4" s="128"/>
      <c r="T4" s="128"/>
      <c r="U4" s="128"/>
      <c r="V4" s="128"/>
      <c r="W4" s="128"/>
      <c r="X4" s="128"/>
      <c r="Z4" s="105"/>
      <c r="AA4" s="105"/>
      <c r="AB4" s="105"/>
      <c r="AC4" s="105"/>
      <c r="AD4" s="94"/>
      <c r="AE4" s="94"/>
      <c r="AF4" s="94"/>
      <c r="AG4" s="94"/>
      <c r="AH4" s="94"/>
      <c r="AI4" s="94"/>
      <c r="AJ4" s="94"/>
      <c r="AK4" s="94"/>
      <c r="AL4" s="94"/>
      <c r="AR4" s="34"/>
    </row>
    <row r="5" spans="1:44" ht="15" customHeight="1" x14ac:dyDescent="0.25">
      <c r="A5" s="33"/>
      <c r="N5" s="133" t="s">
        <v>2</v>
      </c>
      <c r="O5" s="133"/>
      <c r="P5" s="133"/>
      <c r="Q5" s="133"/>
      <c r="R5" s="133"/>
      <c r="S5" s="133"/>
      <c r="T5" s="133"/>
      <c r="U5" s="133"/>
      <c r="V5" s="133"/>
      <c r="W5" s="133"/>
      <c r="X5" s="133"/>
      <c r="Y5" s="133"/>
      <c r="Z5" s="105" t="s">
        <v>3</v>
      </c>
      <c r="AA5" s="105"/>
      <c r="AB5" s="105"/>
      <c r="AC5" s="105"/>
      <c r="AD5" s="94"/>
      <c r="AE5" s="94"/>
      <c r="AF5" s="94"/>
      <c r="AG5" s="94"/>
      <c r="AH5" s="94"/>
      <c r="AI5" s="94"/>
      <c r="AJ5" s="94"/>
      <c r="AK5" s="94"/>
      <c r="AL5" s="94"/>
      <c r="AR5" s="34"/>
    </row>
    <row r="6" spans="1:44" ht="15" customHeight="1" x14ac:dyDescent="0.25">
      <c r="A6" s="120" t="s">
        <v>4</v>
      </c>
      <c r="B6" s="121"/>
      <c r="C6" s="121"/>
      <c r="D6" s="121"/>
      <c r="E6" s="121"/>
      <c r="F6" s="121"/>
      <c r="G6" s="121"/>
      <c r="H6" s="121"/>
      <c r="I6" s="121"/>
      <c r="J6" s="121"/>
      <c r="K6" s="121"/>
      <c r="L6" s="121"/>
      <c r="M6" s="121"/>
      <c r="N6" s="133"/>
      <c r="O6" s="133"/>
      <c r="P6" s="133"/>
      <c r="Q6" s="133"/>
      <c r="R6" s="133"/>
      <c r="S6" s="133"/>
      <c r="T6" s="133"/>
      <c r="U6" s="133"/>
      <c r="V6" s="133"/>
      <c r="W6" s="133"/>
      <c r="X6" s="133"/>
      <c r="Y6" s="133"/>
      <c r="Z6" s="105"/>
      <c r="AA6" s="105"/>
      <c r="AB6" s="105"/>
      <c r="AC6" s="105"/>
      <c r="AD6" s="94"/>
      <c r="AE6" s="94"/>
      <c r="AF6" s="94"/>
      <c r="AG6" s="94"/>
      <c r="AH6" s="94"/>
      <c r="AI6" s="94"/>
      <c r="AJ6" s="94"/>
      <c r="AK6" s="94"/>
      <c r="AL6" s="94"/>
      <c r="AR6" s="34"/>
    </row>
    <row r="7" spans="1:44" ht="15" customHeight="1" thickBot="1" x14ac:dyDescent="0.3">
      <c r="A7" s="33"/>
      <c r="C7" s="35" t="s">
        <v>1090</v>
      </c>
      <c r="AR7" s="34"/>
    </row>
    <row r="8" spans="1:44" ht="15" customHeight="1" x14ac:dyDescent="0.25">
      <c r="A8" s="122" t="s">
        <v>5</v>
      </c>
      <c r="B8" s="36"/>
      <c r="C8" s="36"/>
      <c r="D8" s="36"/>
      <c r="E8" s="36"/>
      <c r="F8" s="36"/>
      <c r="G8" s="36"/>
      <c r="H8" s="36"/>
      <c r="I8" s="36"/>
      <c r="J8" s="36"/>
      <c r="K8" s="36"/>
      <c r="L8" s="36"/>
      <c r="M8" s="36"/>
      <c r="N8" s="36"/>
      <c r="O8" s="36"/>
      <c r="P8" s="36"/>
      <c r="Q8" s="37"/>
      <c r="S8" s="125" t="s">
        <v>6</v>
      </c>
      <c r="T8" s="36"/>
      <c r="U8" s="22" t="b">
        <v>0</v>
      </c>
      <c r="V8" s="36"/>
      <c r="W8" s="36"/>
      <c r="X8" s="36"/>
      <c r="Y8" s="36"/>
      <c r="Z8" s="36"/>
      <c r="AA8" s="36"/>
      <c r="AB8" s="36"/>
      <c r="AC8" s="36"/>
      <c r="AD8" s="36"/>
      <c r="AE8" s="36"/>
      <c r="AF8" s="36"/>
      <c r="AG8" s="36"/>
      <c r="AH8" s="36"/>
      <c r="AI8" s="36"/>
      <c r="AJ8" s="36"/>
      <c r="AK8" s="36"/>
      <c r="AL8" s="36"/>
      <c r="AM8" s="37"/>
      <c r="AR8" s="34"/>
    </row>
    <row r="9" spans="1:44" ht="17.25" customHeight="1" x14ac:dyDescent="0.25">
      <c r="A9" s="123"/>
      <c r="B9" s="79" t="s">
        <v>7138</v>
      </c>
      <c r="C9" s="80"/>
      <c r="D9" s="81"/>
      <c r="E9" s="99"/>
      <c r="F9" s="100"/>
      <c r="G9" s="100"/>
      <c r="H9" s="100"/>
      <c r="I9" s="100"/>
      <c r="J9" s="100"/>
      <c r="K9" s="100"/>
      <c r="L9" s="100"/>
      <c r="M9" s="100"/>
      <c r="N9" s="100"/>
      <c r="O9" s="100"/>
      <c r="P9" s="100"/>
      <c r="Q9" s="102"/>
      <c r="S9" s="126"/>
      <c r="T9" s="38" t="s">
        <v>7138</v>
      </c>
      <c r="U9" s="39"/>
      <c r="V9" s="40"/>
      <c r="W9" s="103"/>
      <c r="X9" s="104"/>
      <c r="Y9" s="104"/>
      <c r="Z9" s="104"/>
      <c r="AA9" s="104"/>
      <c r="AB9" s="104"/>
      <c r="AC9" s="104"/>
      <c r="AD9" s="104"/>
      <c r="AE9" s="104"/>
      <c r="AF9" s="104"/>
      <c r="AG9" s="104"/>
      <c r="AH9" s="104"/>
      <c r="AI9" s="104"/>
      <c r="AJ9" s="104"/>
      <c r="AK9" s="104"/>
      <c r="AL9" s="104"/>
      <c r="AM9" s="129"/>
      <c r="AR9" s="34"/>
    </row>
    <row r="10" spans="1:44" ht="17.25" customHeight="1" x14ac:dyDescent="0.25">
      <c r="A10" s="123"/>
      <c r="B10" s="41" t="s">
        <v>7</v>
      </c>
      <c r="C10" s="41"/>
      <c r="D10" s="41"/>
      <c r="E10" s="99"/>
      <c r="F10" s="100"/>
      <c r="G10" s="100"/>
      <c r="H10" s="100"/>
      <c r="I10" s="100"/>
      <c r="J10" s="100"/>
      <c r="K10" s="100"/>
      <c r="L10" s="100"/>
      <c r="M10" s="100"/>
      <c r="N10" s="100"/>
      <c r="O10" s="100"/>
      <c r="P10" s="100"/>
      <c r="Q10" s="102"/>
      <c r="S10" s="126"/>
      <c r="T10" s="41" t="s">
        <v>7</v>
      </c>
      <c r="U10" s="41"/>
      <c r="V10" s="41"/>
      <c r="W10" s="99"/>
      <c r="X10" s="100"/>
      <c r="Y10" s="100"/>
      <c r="Z10" s="100"/>
      <c r="AA10" s="100"/>
      <c r="AB10" s="100"/>
      <c r="AC10" s="100"/>
      <c r="AD10" s="100"/>
      <c r="AE10" s="100"/>
      <c r="AF10" s="100"/>
      <c r="AG10" s="100"/>
      <c r="AH10" s="100"/>
      <c r="AI10" s="100"/>
      <c r="AJ10" s="100"/>
      <c r="AK10" s="100"/>
      <c r="AL10" s="100"/>
      <c r="AM10" s="102"/>
      <c r="AR10" s="34"/>
    </row>
    <row r="11" spans="1:44" ht="17.25" customHeight="1" x14ac:dyDescent="0.25">
      <c r="A11" s="123"/>
      <c r="B11" s="82" t="s">
        <v>8</v>
      </c>
      <c r="C11" s="82"/>
      <c r="D11" s="82"/>
      <c r="E11" s="83"/>
      <c r="F11" s="83"/>
      <c r="G11" s="83"/>
      <c r="H11" s="83"/>
      <c r="I11" s="83"/>
      <c r="J11" s="83"/>
      <c r="K11" s="83"/>
      <c r="L11" s="83"/>
      <c r="M11" s="83"/>
      <c r="N11" s="83"/>
      <c r="O11" s="83"/>
      <c r="P11" s="83"/>
      <c r="Q11" s="84"/>
      <c r="S11" s="126"/>
      <c r="T11" s="79" t="s">
        <v>8</v>
      </c>
      <c r="U11" s="80"/>
      <c r="V11" s="81"/>
      <c r="W11" s="99"/>
      <c r="X11" s="100"/>
      <c r="Y11" s="100"/>
      <c r="Z11" s="100"/>
      <c r="AA11" s="100"/>
      <c r="AB11" s="100"/>
      <c r="AC11" s="100"/>
      <c r="AD11" s="100"/>
      <c r="AE11" s="100"/>
      <c r="AF11" s="100"/>
      <c r="AG11" s="100"/>
      <c r="AH11" s="100"/>
      <c r="AI11" s="100"/>
      <c r="AJ11" s="100"/>
      <c r="AK11" s="100"/>
      <c r="AL11" s="100"/>
      <c r="AM11" s="102"/>
      <c r="AR11" s="34"/>
    </row>
    <row r="12" spans="1:44" ht="17.25" customHeight="1" x14ac:dyDescent="0.25">
      <c r="A12" s="123"/>
      <c r="B12" s="82" t="s">
        <v>9</v>
      </c>
      <c r="C12" s="82"/>
      <c r="D12" s="82"/>
      <c r="E12" s="83"/>
      <c r="F12" s="83"/>
      <c r="G12" s="83"/>
      <c r="H12" s="83"/>
      <c r="I12" s="83"/>
      <c r="J12" s="83"/>
      <c r="K12" s="83"/>
      <c r="L12" s="83"/>
      <c r="M12" s="83"/>
      <c r="N12" s="83"/>
      <c r="O12" s="83"/>
      <c r="P12" s="83"/>
      <c r="Q12" s="84"/>
      <c r="S12" s="126"/>
      <c r="T12" s="79" t="s">
        <v>9</v>
      </c>
      <c r="U12" s="80"/>
      <c r="V12" s="81"/>
      <c r="W12" s="99"/>
      <c r="X12" s="100"/>
      <c r="Y12" s="100"/>
      <c r="Z12" s="100"/>
      <c r="AA12" s="100"/>
      <c r="AB12" s="100"/>
      <c r="AC12" s="100"/>
      <c r="AD12" s="100"/>
      <c r="AE12" s="100"/>
      <c r="AF12" s="100"/>
      <c r="AG12" s="100"/>
      <c r="AH12" s="100"/>
      <c r="AI12" s="100"/>
      <c r="AJ12" s="100"/>
      <c r="AK12" s="100"/>
      <c r="AL12" s="100"/>
      <c r="AM12" s="102"/>
      <c r="AR12" s="34"/>
    </row>
    <row r="13" spans="1:44" ht="17.25" customHeight="1" x14ac:dyDescent="0.25">
      <c r="A13" s="123"/>
      <c r="B13" s="79" t="s">
        <v>10</v>
      </c>
      <c r="C13" s="80"/>
      <c r="D13" s="81"/>
      <c r="E13" s="99"/>
      <c r="F13" s="100"/>
      <c r="G13" s="101"/>
      <c r="H13" s="41" t="s">
        <v>11</v>
      </c>
      <c r="I13" s="103"/>
      <c r="J13" s="104"/>
      <c r="K13" s="104"/>
      <c r="L13" s="42" t="s">
        <v>7159</v>
      </c>
      <c r="M13" s="41"/>
      <c r="N13" s="99"/>
      <c r="O13" s="100"/>
      <c r="P13" s="100"/>
      <c r="Q13" s="102"/>
      <c r="S13" s="126"/>
      <c r="T13" s="79" t="s">
        <v>10</v>
      </c>
      <c r="U13" s="80"/>
      <c r="V13" s="81"/>
      <c r="W13" s="99"/>
      <c r="X13" s="100"/>
      <c r="Y13" s="101"/>
      <c r="Z13" s="41" t="s">
        <v>11</v>
      </c>
      <c r="AA13" s="41"/>
      <c r="AB13" s="99"/>
      <c r="AC13" s="100"/>
      <c r="AD13" s="100"/>
      <c r="AE13" s="42" t="s">
        <v>7159</v>
      </c>
      <c r="AF13" s="41"/>
      <c r="AG13" s="100"/>
      <c r="AH13" s="100"/>
      <c r="AI13" s="100"/>
      <c r="AJ13" s="100"/>
      <c r="AK13" s="100"/>
      <c r="AL13" s="100"/>
      <c r="AM13" s="102"/>
      <c r="AR13" s="34"/>
    </row>
    <row r="14" spans="1:44" ht="5.0999999999999996" customHeight="1" x14ac:dyDescent="0.25">
      <c r="A14" s="123"/>
      <c r="B14" s="43"/>
      <c r="C14" s="44"/>
      <c r="D14" s="44"/>
      <c r="E14" s="45"/>
      <c r="F14" s="45"/>
      <c r="G14" s="45"/>
      <c r="H14" s="45"/>
      <c r="I14" s="45"/>
      <c r="J14" s="45"/>
      <c r="K14" s="46"/>
      <c r="L14" s="46"/>
      <c r="M14" s="45"/>
      <c r="N14" s="45"/>
      <c r="O14" s="45"/>
      <c r="P14" s="45"/>
      <c r="Q14" s="47"/>
      <c r="S14" s="126"/>
      <c r="T14" s="48"/>
      <c r="U14" s="49"/>
      <c r="V14" s="49"/>
      <c r="W14" s="45"/>
      <c r="X14" s="45"/>
      <c r="Y14" s="45"/>
      <c r="Z14" s="45"/>
      <c r="AA14" s="45"/>
      <c r="AB14" s="45"/>
      <c r="AC14" s="46"/>
      <c r="AD14" s="46"/>
      <c r="AE14" s="45"/>
      <c r="AF14" s="45"/>
      <c r="AG14" s="45"/>
      <c r="AH14" s="45"/>
      <c r="AI14" s="45"/>
      <c r="AJ14" s="45"/>
      <c r="AK14" s="45"/>
      <c r="AL14" s="45"/>
      <c r="AM14" s="47"/>
      <c r="AR14" s="34"/>
    </row>
    <row r="15" spans="1:44" ht="17.25" customHeight="1" x14ac:dyDescent="0.25">
      <c r="A15" s="123"/>
      <c r="B15" s="41" t="s">
        <v>12</v>
      </c>
      <c r="C15" s="41"/>
      <c r="D15" s="41"/>
      <c r="E15" s="41"/>
      <c r="F15" s="103"/>
      <c r="G15" s="104"/>
      <c r="H15" s="104"/>
      <c r="I15" s="104"/>
      <c r="J15" s="104"/>
      <c r="K15" s="104"/>
      <c r="L15" s="104"/>
      <c r="M15" s="104"/>
      <c r="N15" s="104"/>
      <c r="O15" s="104"/>
      <c r="P15" s="104"/>
      <c r="Q15" s="129"/>
      <c r="S15" s="126"/>
      <c r="T15" s="41" t="s">
        <v>12</v>
      </c>
      <c r="U15" s="41"/>
      <c r="V15" s="41"/>
      <c r="W15" s="41"/>
      <c r="X15" s="103"/>
      <c r="Y15" s="104"/>
      <c r="Z15" s="104"/>
      <c r="AA15" s="104"/>
      <c r="AB15" s="104"/>
      <c r="AC15" s="104"/>
      <c r="AD15" s="104"/>
      <c r="AE15" s="104"/>
      <c r="AF15" s="104"/>
      <c r="AG15" s="104"/>
      <c r="AH15" s="104"/>
      <c r="AI15" s="104"/>
      <c r="AJ15" s="104"/>
      <c r="AK15" s="104"/>
      <c r="AL15" s="104"/>
      <c r="AM15" s="129"/>
      <c r="AR15" s="34"/>
    </row>
    <row r="16" spans="1:44" ht="17.25" customHeight="1" x14ac:dyDescent="0.25">
      <c r="A16" s="123"/>
      <c r="B16" s="41" t="s">
        <v>13</v>
      </c>
      <c r="C16" s="41"/>
      <c r="D16" s="41"/>
      <c r="E16" s="41"/>
      <c r="F16" s="103"/>
      <c r="G16" s="104"/>
      <c r="H16" s="104"/>
      <c r="I16" s="104"/>
      <c r="J16" s="104"/>
      <c r="K16" s="104"/>
      <c r="L16" s="104"/>
      <c r="M16" s="104"/>
      <c r="N16" s="104"/>
      <c r="O16" s="104"/>
      <c r="P16" s="104"/>
      <c r="Q16" s="129"/>
      <c r="S16" s="126"/>
      <c r="T16" s="41" t="s">
        <v>13</v>
      </c>
      <c r="U16" s="41"/>
      <c r="V16" s="41"/>
      <c r="W16" s="41"/>
      <c r="X16" s="103"/>
      <c r="Y16" s="104"/>
      <c r="Z16" s="104"/>
      <c r="AA16" s="104"/>
      <c r="AB16" s="104"/>
      <c r="AC16" s="104"/>
      <c r="AD16" s="104"/>
      <c r="AE16" s="104"/>
      <c r="AF16" s="104"/>
      <c r="AG16" s="104"/>
      <c r="AH16" s="104"/>
      <c r="AI16" s="104"/>
      <c r="AJ16" s="104"/>
      <c r="AK16" s="104"/>
      <c r="AL16" s="104"/>
      <c r="AM16" s="129"/>
      <c r="AR16" s="34"/>
    </row>
    <row r="17" spans="1:61" ht="17.25" customHeight="1" thickBot="1" x14ac:dyDescent="0.3">
      <c r="A17" s="124"/>
      <c r="B17" s="50" t="s">
        <v>14</v>
      </c>
      <c r="C17" s="50"/>
      <c r="D17" s="50"/>
      <c r="E17" s="50"/>
      <c r="F17" s="130"/>
      <c r="G17" s="131"/>
      <c r="H17" s="131"/>
      <c r="I17" s="131"/>
      <c r="J17" s="131"/>
      <c r="K17" s="131"/>
      <c r="L17" s="131"/>
      <c r="M17" s="131"/>
      <c r="N17" s="131"/>
      <c r="O17" s="131"/>
      <c r="P17" s="131"/>
      <c r="Q17" s="132"/>
      <c r="S17" s="127"/>
      <c r="T17" s="50" t="s">
        <v>14</v>
      </c>
      <c r="U17" s="50"/>
      <c r="V17" s="50"/>
      <c r="W17" s="50"/>
      <c r="X17" s="130"/>
      <c r="Y17" s="131"/>
      <c r="Z17" s="131"/>
      <c r="AA17" s="131"/>
      <c r="AB17" s="131"/>
      <c r="AC17" s="131"/>
      <c r="AD17" s="131"/>
      <c r="AE17" s="131"/>
      <c r="AF17" s="131"/>
      <c r="AG17" s="131"/>
      <c r="AH17" s="131"/>
      <c r="AI17" s="131"/>
      <c r="AJ17" s="131"/>
      <c r="AK17" s="131"/>
      <c r="AL17" s="131"/>
      <c r="AM17" s="132"/>
      <c r="AR17" s="34"/>
    </row>
    <row r="18" spans="1:61" ht="5.0999999999999996" customHeight="1" thickBot="1" x14ac:dyDescent="0.3">
      <c r="A18" s="51"/>
      <c r="B18" s="52"/>
      <c r="C18" s="52"/>
      <c r="D18" s="52"/>
      <c r="E18" s="52"/>
      <c r="F18" s="52"/>
      <c r="G18" s="52"/>
      <c r="H18" s="52"/>
      <c r="I18" s="52"/>
      <c r="J18" s="52"/>
      <c r="K18" s="52"/>
      <c r="L18" s="52"/>
      <c r="M18" s="52"/>
      <c r="N18" s="52"/>
      <c r="O18" s="52"/>
      <c r="P18" s="52"/>
      <c r="Q18" s="52"/>
      <c r="R18" s="52"/>
      <c r="S18" s="52"/>
      <c r="T18" s="52"/>
      <c r="U18" s="52"/>
      <c r="V18" s="52"/>
      <c r="W18" s="52"/>
      <c r="X18" s="52"/>
      <c r="Y18" s="2"/>
      <c r="Z18" s="2"/>
      <c r="AA18" s="2"/>
      <c r="AB18" s="2"/>
      <c r="AC18" s="2"/>
      <c r="AD18" s="2"/>
      <c r="AE18" s="2"/>
      <c r="AF18" s="2"/>
      <c r="AG18" s="2"/>
      <c r="AH18" s="2"/>
      <c r="AI18" s="2"/>
      <c r="AJ18" s="2"/>
      <c r="AK18" s="2"/>
      <c r="AL18" s="2"/>
      <c r="AR18" s="34"/>
      <c r="AS18" s="3"/>
      <c r="AT18" s="3"/>
      <c r="AU18" s="3"/>
      <c r="AV18" s="3"/>
      <c r="AW18" s="2"/>
      <c r="AX18" s="2"/>
      <c r="AY18" s="2"/>
      <c r="AZ18" s="2"/>
      <c r="BA18" s="2"/>
      <c r="BB18" s="2"/>
      <c r="BC18" s="2"/>
      <c r="BD18" s="2"/>
      <c r="BE18" s="2"/>
      <c r="BF18" s="2"/>
      <c r="BG18" s="2"/>
      <c r="BH18" s="2"/>
      <c r="BI18" s="1"/>
    </row>
    <row r="19" spans="1:61" ht="15" customHeight="1" x14ac:dyDescent="0.25">
      <c r="A19" s="51"/>
      <c r="B19" s="118" t="s">
        <v>15</v>
      </c>
      <c r="C19" s="119"/>
      <c r="D19" s="119"/>
      <c r="E19" s="119"/>
      <c r="F19" s="119"/>
      <c r="G19" s="119"/>
      <c r="H19" s="108"/>
      <c r="I19" s="108"/>
      <c r="J19" s="108"/>
      <c r="K19" s="108"/>
      <c r="L19" s="108"/>
      <c r="M19" s="108"/>
      <c r="N19" s="108"/>
      <c r="O19" s="108"/>
      <c r="P19" s="108"/>
      <c r="Q19" s="108"/>
      <c r="R19" s="109"/>
      <c r="T19" s="135"/>
      <c r="U19" s="135"/>
      <c r="V19" s="135"/>
      <c r="W19" s="135"/>
      <c r="X19" s="135"/>
      <c r="Y19" s="135"/>
      <c r="Z19" s="135"/>
      <c r="AA19" s="135"/>
      <c r="AB19" s="135"/>
      <c r="AC19" s="135"/>
      <c r="AD19" s="135"/>
      <c r="AE19" s="135"/>
      <c r="AF19" s="135"/>
      <c r="AG19" s="135"/>
      <c r="AH19" s="135"/>
      <c r="AI19" s="135"/>
      <c r="AJ19" s="135"/>
      <c r="AK19" s="135"/>
      <c r="AL19" s="135"/>
      <c r="AR19" s="34"/>
      <c r="AS19" s="3"/>
      <c r="AT19" s="3"/>
      <c r="AU19" s="3"/>
      <c r="AV19" s="3"/>
      <c r="AW19" s="2"/>
    </row>
    <row r="20" spans="1:61" ht="15" customHeight="1" x14ac:dyDescent="0.25">
      <c r="A20" s="51"/>
      <c r="B20" s="116" t="s">
        <v>16</v>
      </c>
      <c r="C20" s="117"/>
      <c r="D20" s="117"/>
      <c r="E20" s="117"/>
      <c r="F20" s="117"/>
      <c r="G20" s="117"/>
      <c r="H20" s="106"/>
      <c r="I20" s="106"/>
      <c r="J20" s="106"/>
      <c r="K20" s="106"/>
      <c r="L20" s="106"/>
      <c r="M20" s="106"/>
      <c r="N20" s="106"/>
      <c r="O20" s="106"/>
      <c r="P20" s="106"/>
      <c r="Q20" s="106"/>
      <c r="R20" s="107"/>
      <c r="T20" s="135"/>
      <c r="U20" s="135"/>
      <c r="V20" s="135"/>
      <c r="W20" s="135"/>
      <c r="X20" s="135"/>
      <c r="Y20" s="135"/>
      <c r="Z20" s="135"/>
      <c r="AA20" s="135"/>
      <c r="AB20" s="135"/>
      <c r="AC20" s="135"/>
      <c r="AD20" s="135"/>
      <c r="AE20" s="135"/>
      <c r="AF20" s="135"/>
      <c r="AG20" s="135"/>
      <c r="AH20" s="135"/>
      <c r="AI20" s="135"/>
      <c r="AJ20" s="135"/>
      <c r="AK20" s="135"/>
      <c r="AL20" s="135"/>
      <c r="AR20" s="34"/>
      <c r="AS20" s="3"/>
      <c r="AT20" s="3"/>
      <c r="AU20" s="3"/>
      <c r="AV20" s="3"/>
      <c r="AW20" s="2"/>
    </row>
    <row r="21" spans="1:61" ht="15" customHeight="1" thickBot="1" x14ac:dyDescent="0.3">
      <c r="A21" s="51"/>
      <c r="B21" s="136" t="s">
        <v>17</v>
      </c>
      <c r="C21" s="137"/>
      <c r="D21" s="137"/>
      <c r="E21" s="137"/>
      <c r="F21" s="138"/>
      <c r="G21" s="138"/>
      <c r="H21" s="138"/>
      <c r="I21" s="138"/>
      <c r="J21" s="138"/>
      <c r="K21" s="138"/>
      <c r="L21" s="138"/>
      <c r="M21" s="138"/>
      <c r="N21" s="138"/>
      <c r="O21" s="138"/>
      <c r="P21" s="138"/>
      <c r="Q21" s="138"/>
      <c r="R21" s="139"/>
      <c r="T21" s="135"/>
      <c r="U21" s="135"/>
      <c r="V21" s="135"/>
      <c r="W21" s="135"/>
      <c r="X21" s="135"/>
      <c r="Y21" s="135"/>
      <c r="Z21" s="135"/>
      <c r="AA21" s="135"/>
      <c r="AB21" s="135"/>
      <c r="AC21" s="135"/>
      <c r="AD21" s="135"/>
      <c r="AE21" s="135"/>
      <c r="AF21" s="135"/>
      <c r="AG21" s="135"/>
      <c r="AH21" s="135"/>
      <c r="AI21" s="135"/>
      <c r="AJ21" s="135"/>
      <c r="AK21" s="135"/>
      <c r="AL21" s="135"/>
      <c r="AR21" s="34"/>
      <c r="AS21" s="3"/>
      <c r="AT21" s="3"/>
      <c r="AU21" s="3"/>
      <c r="AV21" s="3"/>
      <c r="AW21" s="2"/>
    </row>
    <row r="22" spans="1:61" ht="5.0999999999999996" customHeight="1" thickBot="1" x14ac:dyDescent="0.3">
      <c r="A22" s="33"/>
      <c r="AR22" s="34"/>
    </row>
    <row r="23" spans="1:61" ht="15" customHeight="1" x14ac:dyDescent="0.25">
      <c r="A23" s="33"/>
      <c r="B23" s="95" t="s">
        <v>18</v>
      </c>
      <c r="C23" s="96"/>
      <c r="D23" s="96"/>
      <c r="E23" s="96"/>
      <c r="F23" s="96"/>
      <c r="G23" s="96"/>
      <c r="H23" s="96"/>
      <c r="I23" s="96"/>
      <c r="J23" s="96"/>
      <c r="K23" s="96"/>
      <c r="L23" s="96"/>
      <c r="M23" s="96"/>
      <c r="N23" s="96"/>
      <c r="O23" s="96"/>
      <c r="P23" s="96"/>
      <c r="Q23" s="96"/>
      <c r="R23" s="96"/>
      <c r="S23" s="96"/>
      <c r="T23" s="96"/>
      <c r="U23" s="96"/>
      <c r="V23" s="150"/>
      <c r="W23" s="151"/>
      <c r="X23" s="151"/>
      <c r="Y23" s="151"/>
      <c r="Z23" s="151"/>
      <c r="AA23" s="151"/>
      <c r="AB23" s="151"/>
      <c r="AC23" s="151"/>
      <c r="AD23" s="151"/>
      <c r="AE23" s="151"/>
      <c r="AF23" s="151"/>
      <c r="AG23" s="152"/>
      <c r="AH23" s="146" t="str">
        <f>IF(ISBLANK(V23), "",_xlfn.IMAGE("https://quickchart.io/qr?text="&amp;(V23)))</f>
        <v/>
      </c>
      <c r="AI23" s="146"/>
      <c r="AJ23" s="146"/>
      <c r="AK23" s="146"/>
      <c r="AL23" s="147"/>
      <c r="AR23" s="34"/>
    </row>
    <row r="24" spans="1:61" ht="15" customHeight="1" thickBot="1" x14ac:dyDescent="0.3">
      <c r="A24" s="33"/>
      <c r="B24" s="97"/>
      <c r="C24" s="98"/>
      <c r="D24" s="98"/>
      <c r="E24" s="98"/>
      <c r="F24" s="98"/>
      <c r="G24" s="98"/>
      <c r="H24" s="98"/>
      <c r="I24" s="98"/>
      <c r="J24" s="98"/>
      <c r="K24" s="98"/>
      <c r="L24" s="98"/>
      <c r="M24" s="98"/>
      <c r="N24" s="98"/>
      <c r="O24" s="98"/>
      <c r="P24" s="98"/>
      <c r="Q24" s="98"/>
      <c r="R24" s="98"/>
      <c r="S24" s="98"/>
      <c r="T24" s="98"/>
      <c r="U24" s="98"/>
      <c r="V24" s="153"/>
      <c r="W24" s="154"/>
      <c r="X24" s="154"/>
      <c r="Y24" s="154"/>
      <c r="Z24" s="154"/>
      <c r="AA24" s="154"/>
      <c r="AB24" s="154"/>
      <c r="AC24" s="154"/>
      <c r="AD24" s="154"/>
      <c r="AE24" s="154"/>
      <c r="AF24" s="154"/>
      <c r="AG24" s="155"/>
      <c r="AH24" s="148"/>
      <c r="AI24" s="148"/>
      <c r="AJ24" s="148"/>
      <c r="AK24" s="148"/>
      <c r="AL24" s="149"/>
      <c r="AR24" s="34"/>
    </row>
    <row r="25" spans="1:61" ht="5.0999999999999996" customHeight="1" thickBot="1" x14ac:dyDescent="0.3">
      <c r="A25" s="33"/>
      <c r="AR25" s="34"/>
    </row>
    <row r="26" spans="1:61" ht="24" customHeight="1" x14ac:dyDescent="0.25">
      <c r="A26" s="33"/>
      <c r="B26" s="110" t="s">
        <v>19</v>
      </c>
      <c r="C26" s="111"/>
      <c r="D26" s="111"/>
      <c r="E26" s="111"/>
      <c r="F26" s="111"/>
      <c r="G26" s="111"/>
      <c r="H26" s="156" t="str">
        <f>IF(AD5&lt;&gt;"",AD5,"")</f>
        <v/>
      </c>
      <c r="I26" s="157"/>
      <c r="J26" s="157"/>
      <c r="K26" s="157"/>
      <c r="L26" s="157"/>
      <c r="M26" s="157"/>
      <c r="N26" s="157"/>
      <c r="O26" s="157"/>
      <c r="P26" s="157"/>
      <c r="Q26" s="157"/>
      <c r="R26" s="157"/>
      <c r="S26" s="157"/>
      <c r="T26" s="157"/>
      <c r="U26" s="157"/>
      <c r="V26" s="157"/>
      <c r="W26" s="157"/>
      <c r="X26" s="157"/>
      <c r="Y26" s="157"/>
      <c r="Z26" s="157"/>
      <c r="AA26" s="157"/>
      <c r="AB26" s="157"/>
      <c r="AC26" s="157"/>
      <c r="AD26" s="157"/>
      <c r="AE26" s="157"/>
      <c r="AF26" s="157"/>
      <c r="AG26" s="157"/>
      <c r="AH26" s="157"/>
      <c r="AI26" s="157"/>
      <c r="AJ26" s="157"/>
      <c r="AK26" s="157"/>
      <c r="AL26" s="157"/>
      <c r="AM26" s="157"/>
      <c r="AN26" s="157"/>
      <c r="AO26" s="157"/>
      <c r="AP26" s="157"/>
      <c r="AQ26" s="158"/>
      <c r="AR26" s="34"/>
    </row>
    <row r="27" spans="1:61" ht="24" customHeight="1" x14ac:dyDescent="0.25">
      <c r="A27" s="33"/>
      <c r="B27" s="112"/>
      <c r="C27" s="113"/>
      <c r="D27" s="113"/>
      <c r="E27" s="113"/>
      <c r="F27" s="113"/>
      <c r="G27" s="113"/>
      <c r="H27" s="159"/>
      <c r="I27" s="160"/>
      <c r="J27" s="160"/>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N27" s="160"/>
      <c r="AO27" s="160"/>
      <c r="AP27" s="160"/>
      <c r="AQ27" s="161"/>
      <c r="AR27" s="34"/>
    </row>
    <row r="28" spans="1:61" ht="24" customHeight="1" x14ac:dyDescent="0.25">
      <c r="A28" s="33"/>
      <c r="B28" s="112"/>
      <c r="C28" s="113"/>
      <c r="D28" s="113"/>
      <c r="E28" s="113"/>
      <c r="F28" s="113"/>
      <c r="G28" s="113"/>
      <c r="H28" s="159"/>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0"/>
      <c r="AJ28" s="160"/>
      <c r="AK28" s="160"/>
      <c r="AL28" s="160"/>
      <c r="AM28" s="160"/>
      <c r="AN28" s="160"/>
      <c r="AO28" s="160"/>
      <c r="AP28" s="160"/>
      <c r="AQ28" s="161"/>
      <c r="AR28" s="34"/>
    </row>
    <row r="29" spans="1:61" ht="24" customHeight="1" x14ac:dyDescent="0.25">
      <c r="A29" s="33"/>
      <c r="B29" s="112" t="str">
        <f>IF(ISBLANK(AD5), "",_xlfn.IMAGE("https://quickchart.io/qr?text="&amp;(AD5)))</f>
        <v/>
      </c>
      <c r="C29" s="113"/>
      <c r="D29" s="113"/>
      <c r="E29" s="113"/>
      <c r="F29" s="113"/>
      <c r="G29" s="113"/>
      <c r="H29" s="159"/>
      <c r="I29" s="160"/>
      <c r="J29" s="160"/>
      <c r="K29" s="160"/>
      <c r="L29" s="160"/>
      <c r="M29" s="160"/>
      <c r="N29" s="160"/>
      <c r="O29" s="160"/>
      <c r="P29" s="160"/>
      <c r="Q29" s="160"/>
      <c r="R29" s="160"/>
      <c r="S29" s="160"/>
      <c r="T29" s="160"/>
      <c r="U29" s="160"/>
      <c r="V29" s="160"/>
      <c r="W29" s="160"/>
      <c r="X29" s="160"/>
      <c r="Y29" s="160"/>
      <c r="Z29" s="160"/>
      <c r="AA29" s="160"/>
      <c r="AB29" s="160"/>
      <c r="AC29" s="160"/>
      <c r="AD29" s="160"/>
      <c r="AE29" s="160"/>
      <c r="AF29" s="160"/>
      <c r="AG29" s="160"/>
      <c r="AH29" s="160"/>
      <c r="AI29" s="160"/>
      <c r="AJ29" s="160"/>
      <c r="AK29" s="160"/>
      <c r="AL29" s="160"/>
      <c r="AM29" s="160"/>
      <c r="AN29" s="160"/>
      <c r="AO29" s="160"/>
      <c r="AP29" s="160"/>
      <c r="AQ29" s="161"/>
      <c r="AR29" s="34"/>
    </row>
    <row r="30" spans="1:61" ht="24" customHeight="1" x14ac:dyDescent="0.25">
      <c r="A30" s="33"/>
      <c r="B30" s="112"/>
      <c r="C30" s="113"/>
      <c r="D30" s="113"/>
      <c r="E30" s="113"/>
      <c r="F30" s="113"/>
      <c r="G30" s="113"/>
      <c r="H30" s="159"/>
      <c r="I30" s="160"/>
      <c r="J30" s="160"/>
      <c r="K30" s="160"/>
      <c r="L30" s="160"/>
      <c r="M30" s="160"/>
      <c r="N30" s="160"/>
      <c r="O30" s="160"/>
      <c r="P30" s="160"/>
      <c r="Q30" s="160"/>
      <c r="R30" s="160"/>
      <c r="S30" s="160"/>
      <c r="T30" s="160"/>
      <c r="U30" s="160"/>
      <c r="V30" s="160"/>
      <c r="W30" s="160"/>
      <c r="X30" s="160"/>
      <c r="Y30" s="160"/>
      <c r="Z30" s="160"/>
      <c r="AA30" s="160"/>
      <c r="AB30" s="160"/>
      <c r="AC30" s="160"/>
      <c r="AD30" s="160"/>
      <c r="AE30" s="160"/>
      <c r="AF30" s="160"/>
      <c r="AG30" s="160"/>
      <c r="AH30" s="160"/>
      <c r="AI30" s="160"/>
      <c r="AJ30" s="160"/>
      <c r="AK30" s="160"/>
      <c r="AL30" s="160"/>
      <c r="AM30" s="160"/>
      <c r="AN30" s="160"/>
      <c r="AO30" s="160"/>
      <c r="AP30" s="160"/>
      <c r="AQ30" s="161"/>
      <c r="AR30" s="34"/>
    </row>
    <row r="31" spans="1:61" ht="24" customHeight="1" thickBot="1" x14ac:dyDescent="0.3">
      <c r="A31" s="33"/>
      <c r="B31" s="114"/>
      <c r="C31" s="115"/>
      <c r="D31" s="115"/>
      <c r="E31" s="115"/>
      <c r="F31" s="115"/>
      <c r="G31" s="115"/>
      <c r="H31" s="162"/>
      <c r="I31" s="163"/>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163"/>
      <c r="AJ31" s="163"/>
      <c r="AK31" s="163"/>
      <c r="AL31" s="163"/>
      <c r="AM31" s="163"/>
      <c r="AN31" s="163"/>
      <c r="AO31" s="163"/>
      <c r="AP31" s="163"/>
      <c r="AQ31" s="164"/>
      <c r="AR31" s="34"/>
    </row>
    <row r="32" spans="1:61" ht="6" customHeight="1" x14ac:dyDescent="0.25">
      <c r="A32" s="33"/>
      <c r="AR32" s="34"/>
    </row>
    <row r="33" spans="1:54" ht="15" customHeight="1" x14ac:dyDescent="0.25">
      <c r="A33" s="33"/>
      <c r="B33" s="186" t="s">
        <v>7155</v>
      </c>
      <c r="C33" s="187"/>
      <c r="D33" s="187"/>
      <c r="E33" s="187"/>
      <c r="F33" s="187"/>
      <c r="G33" s="187"/>
      <c r="H33" s="187"/>
      <c r="I33" s="187"/>
      <c r="J33" s="187"/>
      <c r="K33" s="187"/>
      <c r="L33" s="187" t="b">
        <v>0</v>
      </c>
      <c r="M33" s="188"/>
      <c r="O33" s="177" t="s">
        <v>7154</v>
      </c>
      <c r="P33" s="178"/>
      <c r="Q33" s="178"/>
      <c r="R33" s="178"/>
      <c r="S33" s="178"/>
      <c r="T33" s="178"/>
      <c r="U33" s="178"/>
      <c r="V33" s="178"/>
      <c r="W33" s="178"/>
      <c r="X33" s="178"/>
      <c r="Y33" s="178" t="b">
        <v>0</v>
      </c>
      <c r="Z33" s="179"/>
      <c r="AB33" s="177" t="s">
        <v>7139</v>
      </c>
      <c r="AC33" s="178"/>
      <c r="AD33" s="178"/>
      <c r="AE33" s="178"/>
      <c r="AF33" s="178"/>
      <c r="AG33" s="178"/>
      <c r="AH33" s="178"/>
      <c r="AI33" s="178"/>
      <c r="AJ33" s="178"/>
      <c r="AK33" s="178"/>
      <c r="AL33" s="178"/>
      <c r="AM33" s="178"/>
      <c r="AN33" s="178"/>
      <c r="AO33" s="178" t="b">
        <v>0</v>
      </c>
      <c r="AP33" s="178"/>
      <c r="AQ33" s="179"/>
      <c r="AR33" s="34"/>
    </row>
    <row r="34" spans="1:54" ht="15" customHeight="1" x14ac:dyDescent="0.25">
      <c r="A34" s="33"/>
      <c r="B34" s="189"/>
      <c r="C34" s="190"/>
      <c r="D34" s="190"/>
      <c r="E34" s="190"/>
      <c r="F34" s="190"/>
      <c r="G34" s="190"/>
      <c r="H34" s="190"/>
      <c r="I34" s="190"/>
      <c r="J34" s="190"/>
      <c r="K34" s="190"/>
      <c r="L34" s="190"/>
      <c r="M34" s="191"/>
      <c r="O34" s="180"/>
      <c r="P34" s="181"/>
      <c r="Q34" s="181"/>
      <c r="R34" s="181"/>
      <c r="S34" s="181"/>
      <c r="T34" s="181"/>
      <c r="U34" s="181"/>
      <c r="V34" s="181"/>
      <c r="W34" s="181"/>
      <c r="X34" s="181"/>
      <c r="Y34" s="181"/>
      <c r="Z34" s="182"/>
      <c r="AB34" s="180"/>
      <c r="AC34" s="181"/>
      <c r="AD34" s="181"/>
      <c r="AE34" s="181"/>
      <c r="AF34" s="181"/>
      <c r="AG34" s="181"/>
      <c r="AH34" s="181"/>
      <c r="AI34" s="181"/>
      <c r="AJ34" s="181"/>
      <c r="AK34" s="181"/>
      <c r="AL34" s="181"/>
      <c r="AM34" s="181"/>
      <c r="AN34" s="181"/>
      <c r="AO34" s="181"/>
      <c r="AP34" s="181"/>
      <c r="AQ34" s="182"/>
      <c r="AR34" s="34"/>
    </row>
    <row r="35" spans="1:54" ht="15" customHeight="1" x14ac:dyDescent="0.25">
      <c r="A35" s="33"/>
      <c r="B35" s="189"/>
      <c r="C35" s="190"/>
      <c r="D35" s="190"/>
      <c r="E35" s="190"/>
      <c r="F35" s="190"/>
      <c r="G35" s="190"/>
      <c r="H35" s="190"/>
      <c r="I35" s="190"/>
      <c r="J35" s="190"/>
      <c r="K35" s="190"/>
      <c r="L35" s="190"/>
      <c r="M35" s="191"/>
      <c r="O35" s="180"/>
      <c r="P35" s="181"/>
      <c r="Q35" s="181"/>
      <c r="R35" s="181"/>
      <c r="S35" s="181"/>
      <c r="T35" s="181"/>
      <c r="U35" s="181"/>
      <c r="V35" s="181"/>
      <c r="W35" s="181"/>
      <c r="X35" s="181"/>
      <c r="Y35" s="181"/>
      <c r="Z35" s="182"/>
      <c r="AB35" s="180"/>
      <c r="AC35" s="181"/>
      <c r="AD35" s="181"/>
      <c r="AE35" s="181"/>
      <c r="AF35" s="181"/>
      <c r="AG35" s="181"/>
      <c r="AH35" s="181"/>
      <c r="AI35" s="181"/>
      <c r="AJ35" s="181"/>
      <c r="AK35" s="181"/>
      <c r="AL35" s="181"/>
      <c r="AM35" s="181"/>
      <c r="AN35" s="181"/>
      <c r="AO35" s="181"/>
      <c r="AP35" s="181"/>
      <c r="AQ35" s="182"/>
      <c r="AR35" s="34"/>
    </row>
    <row r="36" spans="1:54" ht="15" customHeight="1" x14ac:dyDescent="0.25">
      <c r="A36" s="33"/>
      <c r="B36" s="189"/>
      <c r="C36" s="190"/>
      <c r="D36" s="190"/>
      <c r="E36" s="190"/>
      <c r="F36" s="190"/>
      <c r="G36" s="190"/>
      <c r="H36" s="190"/>
      <c r="I36" s="190"/>
      <c r="J36" s="190"/>
      <c r="K36" s="190"/>
      <c r="L36" s="190"/>
      <c r="M36" s="191"/>
      <c r="O36" s="180"/>
      <c r="P36" s="181"/>
      <c r="Q36" s="181"/>
      <c r="R36" s="181"/>
      <c r="S36" s="181"/>
      <c r="T36" s="181"/>
      <c r="U36" s="181"/>
      <c r="V36" s="181"/>
      <c r="W36" s="181"/>
      <c r="X36" s="181"/>
      <c r="Y36" s="181"/>
      <c r="Z36" s="182"/>
      <c r="AB36" s="180"/>
      <c r="AC36" s="181"/>
      <c r="AD36" s="181"/>
      <c r="AE36" s="181"/>
      <c r="AF36" s="181"/>
      <c r="AG36" s="181"/>
      <c r="AH36" s="181"/>
      <c r="AI36" s="181"/>
      <c r="AJ36" s="181"/>
      <c r="AK36" s="181"/>
      <c r="AL36" s="181"/>
      <c r="AM36" s="181"/>
      <c r="AN36" s="181"/>
      <c r="AO36" s="181"/>
      <c r="AP36" s="181"/>
      <c r="AQ36" s="182"/>
      <c r="AR36" s="34"/>
    </row>
    <row r="37" spans="1:54" ht="15" customHeight="1" x14ac:dyDescent="0.25">
      <c r="A37" s="33"/>
      <c r="B37" s="189"/>
      <c r="C37" s="190"/>
      <c r="D37" s="190"/>
      <c r="E37" s="190"/>
      <c r="F37" s="190"/>
      <c r="G37" s="190"/>
      <c r="H37" s="190"/>
      <c r="I37" s="190"/>
      <c r="J37" s="190"/>
      <c r="K37" s="190"/>
      <c r="L37" s="190"/>
      <c r="M37" s="191"/>
      <c r="O37" s="180"/>
      <c r="P37" s="181"/>
      <c r="Q37" s="181"/>
      <c r="R37" s="181"/>
      <c r="S37" s="181"/>
      <c r="T37" s="181"/>
      <c r="U37" s="181"/>
      <c r="V37" s="181"/>
      <c r="W37" s="181"/>
      <c r="X37" s="181"/>
      <c r="Y37" s="181"/>
      <c r="Z37" s="182"/>
      <c r="AB37" s="180"/>
      <c r="AC37" s="181"/>
      <c r="AD37" s="181"/>
      <c r="AE37" s="181"/>
      <c r="AF37" s="181"/>
      <c r="AG37" s="181"/>
      <c r="AH37" s="181"/>
      <c r="AI37" s="181"/>
      <c r="AJ37" s="181"/>
      <c r="AK37" s="181"/>
      <c r="AL37" s="181"/>
      <c r="AM37" s="181"/>
      <c r="AN37" s="181"/>
      <c r="AO37" s="181"/>
      <c r="AP37" s="181"/>
      <c r="AQ37" s="182"/>
      <c r="AR37" s="34"/>
    </row>
    <row r="38" spans="1:54" ht="15" customHeight="1" x14ac:dyDescent="0.25">
      <c r="A38" s="33"/>
      <c r="B38" s="192"/>
      <c r="C38" s="193"/>
      <c r="D38" s="193"/>
      <c r="E38" s="193"/>
      <c r="F38" s="193"/>
      <c r="G38" s="193"/>
      <c r="H38" s="193"/>
      <c r="I38" s="193"/>
      <c r="J38" s="193"/>
      <c r="K38" s="193"/>
      <c r="L38" s="193"/>
      <c r="M38" s="194"/>
      <c r="O38" s="183"/>
      <c r="P38" s="184"/>
      <c r="Q38" s="184"/>
      <c r="R38" s="184"/>
      <c r="S38" s="184"/>
      <c r="T38" s="184"/>
      <c r="U38" s="184"/>
      <c r="V38" s="184"/>
      <c r="W38" s="184"/>
      <c r="X38" s="184"/>
      <c r="Y38" s="184"/>
      <c r="Z38" s="185"/>
      <c r="AB38" s="183"/>
      <c r="AC38" s="184"/>
      <c r="AD38" s="184"/>
      <c r="AE38" s="184"/>
      <c r="AF38" s="184"/>
      <c r="AG38" s="184"/>
      <c r="AH38" s="184"/>
      <c r="AI38" s="184"/>
      <c r="AJ38" s="184"/>
      <c r="AK38" s="184"/>
      <c r="AL38" s="184"/>
      <c r="AM38" s="184"/>
      <c r="AN38" s="184"/>
      <c r="AO38" s="184"/>
      <c r="AP38" s="184"/>
      <c r="AQ38" s="185"/>
      <c r="AR38" s="34"/>
    </row>
    <row r="39" spans="1:54" ht="6.75" customHeight="1" thickBot="1" x14ac:dyDescent="0.3">
      <c r="A39" s="33"/>
      <c r="AM39" s="34"/>
      <c r="AN39" s="53"/>
      <c r="AR39" s="34"/>
    </row>
    <row r="40" spans="1:54" ht="24" customHeight="1" x14ac:dyDescent="0.25">
      <c r="A40" s="140" t="s">
        <v>20</v>
      </c>
      <c r="B40" s="141"/>
      <c r="C40" s="206" t="s">
        <v>7274</v>
      </c>
      <c r="D40" s="207"/>
      <c r="E40" s="207"/>
      <c r="F40" s="207"/>
      <c r="G40" s="207"/>
      <c r="H40" s="207"/>
      <c r="I40" s="208"/>
      <c r="J40" s="206" t="s">
        <v>21</v>
      </c>
      <c r="K40" s="207"/>
      <c r="L40" s="207"/>
      <c r="M40" s="208"/>
      <c r="N40" s="173" t="s">
        <v>23</v>
      </c>
      <c r="O40" s="173"/>
      <c r="P40" s="173"/>
      <c r="Q40" s="165" t="s">
        <v>7157</v>
      </c>
      <c r="R40" s="166"/>
      <c r="S40" s="166"/>
      <c r="T40" s="166"/>
      <c r="U40" s="166"/>
      <c r="V40" s="166"/>
      <c r="W40" s="166"/>
      <c r="X40" s="166"/>
      <c r="Y40" s="167"/>
      <c r="Z40" s="165" t="s">
        <v>7161</v>
      </c>
      <c r="AA40" s="166"/>
      <c r="AB40" s="166"/>
      <c r="AC40" s="166"/>
      <c r="AD40" s="166"/>
      <c r="AE40" s="166"/>
      <c r="AF40" s="166"/>
      <c r="AG40" s="166"/>
      <c r="AH40" s="167"/>
      <c r="AI40" s="171" t="s">
        <v>22</v>
      </c>
      <c r="AJ40" s="171"/>
      <c r="AK40" s="171"/>
      <c r="AL40" s="195" t="s">
        <v>7151</v>
      </c>
      <c r="AM40" s="196"/>
      <c r="AN40" s="196"/>
      <c r="AO40" s="197"/>
      <c r="AP40" s="54"/>
      <c r="AQ40" s="55"/>
      <c r="AR40" s="56"/>
    </row>
    <row r="41" spans="1:54" ht="24.95" customHeight="1" x14ac:dyDescent="0.25">
      <c r="A41" s="142"/>
      <c r="B41" s="143"/>
      <c r="C41" s="168"/>
      <c r="D41" s="169"/>
      <c r="E41" s="169"/>
      <c r="F41" s="169"/>
      <c r="G41" s="169"/>
      <c r="H41" s="169"/>
      <c r="I41" s="170"/>
      <c r="J41" s="168"/>
      <c r="K41" s="169"/>
      <c r="L41" s="169"/>
      <c r="M41" s="170"/>
      <c r="N41" s="174"/>
      <c r="O41" s="174"/>
      <c r="P41" s="174"/>
      <c r="Q41" s="168"/>
      <c r="R41" s="169"/>
      <c r="S41" s="169"/>
      <c r="T41" s="169"/>
      <c r="U41" s="169"/>
      <c r="V41" s="169"/>
      <c r="W41" s="169"/>
      <c r="X41" s="169"/>
      <c r="Y41" s="170"/>
      <c r="Z41" s="168"/>
      <c r="AA41" s="169"/>
      <c r="AB41" s="169"/>
      <c r="AC41" s="169"/>
      <c r="AD41" s="169"/>
      <c r="AE41" s="169"/>
      <c r="AF41" s="169"/>
      <c r="AG41" s="169"/>
      <c r="AH41" s="170"/>
      <c r="AI41" s="172"/>
      <c r="AJ41" s="172"/>
      <c r="AK41" s="172"/>
      <c r="AL41" s="198" t="s">
        <v>7152</v>
      </c>
      <c r="AM41" s="199"/>
      <c r="AN41" s="198" t="s">
        <v>7153</v>
      </c>
      <c r="AO41" s="199"/>
      <c r="AP41" s="57" t="s">
        <v>7156</v>
      </c>
      <c r="AQ41" s="58"/>
      <c r="AR41" s="59"/>
      <c r="AT41" s="24"/>
    </row>
    <row r="42" spans="1:54" ht="46.5" customHeight="1" x14ac:dyDescent="0.25">
      <c r="A42" s="86">
        <v>1</v>
      </c>
      <c r="B42" s="87"/>
      <c r="C42" s="209" t="s">
        <v>7276</v>
      </c>
      <c r="D42" s="210"/>
      <c r="E42" s="210"/>
      <c r="F42" s="210"/>
      <c r="G42" s="210"/>
      <c r="H42" s="210"/>
      <c r="I42" s="211"/>
      <c r="J42" s="203"/>
      <c r="K42" s="204"/>
      <c r="L42" s="204"/>
      <c r="M42" s="205"/>
      <c r="N42" s="67" t="b">
        <v>0</v>
      </c>
      <c r="O42" s="67"/>
      <c r="P42" s="67"/>
      <c r="Q42" s="90"/>
      <c r="R42" s="91"/>
      <c r="S42" s="91"/>
      <c r="T42" s="91"/>
      <c r="U42" s="91"/>
      <c r="V42" s="91"/>
      <c r="W42" s="91"/>
      <c r="X42" s="91"/>
      <c r="Y42" s="91"/>
      <c r="Z42" s="72" t="str">
        <f>IF(C42&lt;&gt;"",IFERROR(VLOOKUP(TRIM(_xlfn.XLOOKUP(C42,Materials!I:I,Materials!A:A)),Materials!$A:$H,8,FALSE),""),"")</f>
        <v/>
      </c>
      <c r="AA42" s="73"/>
      <c r="AB42" s="73"/>
      <c r="AC42" s="73"/>
      <c r="AD42" s="73"/>
      <c r="AE42" s="73"/>
      <c r="AF42" s="73"/>
      <c r="AG42" s="73"/>
      <c r="AH42" s="74"/>
      <c r="AI42" s="67" t="b">
        <v>0</v>
      </c>
      <c r="AJ42" s="67"/>
      <c r="AK42" s="67"/>
      <c r="AL42" s="75" t="b">
        <v>0</v>
      </c>
      <c r="AM42" s="76"/>
      <c r="AN42" s="75"/>
      <c r="AO42" s="76"/>
      <c r="AP42" s="60" t="str">
        <f>IF(C42&lt;&gt;"",IFERROR(VLOOKUP(_xlfn.XLOOKUP(C42,Materials!I:I,Materials!A:A),Materials!$A:$H,5,FALSE),""),"")</f>
        <v>AC</v>
      </c>
      <c r="AQ42" s="65" t="str">
        <f>IF(ISBLANK(J42), "",_xlfn.IMAGE("https://quickchart.io/qr?text=RMA: "&amp;(AD5)&amp;"	PN "&amp;(_xlfn.XLOOKUP(C42,Materials!I:I,Materials!A:A))&amp;" 	SN "&amp;(J42)))</f>
        <v/>
      </c>
      <c r="AR42" s="66"/>
      <c r="AV42" s="24"/>
      <c r="BB42" s="23"/>
    </row>
    <row r="43" spans="1:54" ht="46.5" customHeight="1" x14ac:dyDescent="0.25">
      <c r="A43" s="88">
        <v>2</v>
      </c>
      <c r="B43" s="89"/>
      <c r="C43" s="212"/>
      <c r="D43" s="213"/>
      <c r="E43" s="213"/>
      <c r="F43" s="213"/>
      <c r="G43" s="213"/>
      <c r="H43" s="213"/>
      <c r="I43" s="214"/>
      <c r="J43" s="200"/>
      <c r="K43" s="201"/>
      <c r="L43" s="201"/>
      <c r="M43" s="202"/>
      <c r="N43" s="68" t="b">
        <v>0</v>
      </c>
      <c r="O43" s="68"/>
      <c r="P43" s="68"/>
      <c r="Q43" s="144"/>
      <c r="R43" s="145"/>
      <c r="S43" s="145"/>
      <c r="T43" s="145"/>
      <c r="U43" s="145"/>
      <c r="V43" s="145"/>
      <c r="W43" s="145"/>
      <c r="X43" s="145"/>
      <c r="Y43" s="145"/>
      <c r="Z43" s="69" t="str">
        <f>IF(C43&lt;&gt;"",IFERROR(VLOOKUP(TRIM(_xlfn.XLOOKUP(C43,Materials!I:I,Materials!A:A)),Materials!$A:$H,8,FALSE),""),"")</f>
        <v/>
      </c>
      <c r="AA43" s="70"/>
      <c r="AB43" s="70"/>
      <c r="AC43" s="70"/>
      <c r="AD43" s="70"/>
      <c r="AE43" s="70"/>
      <c r="AF43" s="70"/>
      <c r="AG43" s="70"/>
      <c r="AH43" s="71"/>
      <c r="AI43" s="68" t="b">
        <v>0</v>
      </c>
      <c r="AJ43" s="68"/>
      <c r="AK43" s="68"/>
      <c r="AL43" s="92" t="b">
        <v>0</v>
      </c>
      <c r="AM43" s="93"/>
      <c r="AN43" s="92"/>
      <c r="AO43" s="93"/>
      <c r="AP43" s="60" t="str">
        <f>IF(C43&lt;&gt;"",IFERROR(VLOOKUP(_xlfn.XLOOKUP(C43,Materials!I:I,Materials!A:A),Materials!$A:$H,5,FALSE),""),"")</f>
        <v/>
      </c>
      <c r="AQ43" s="65" t="str">
        <f>IF(ISBLANK(J43), "",_xlfn.IMAGE("https://quickchart.io/qr?text=RMA: "&amp;(AD6)&amp;"	PN "&amp;(_xlfn.XLOOKUP(C43,Materials!I:I,Materials!A:A))&amp;" 	SN "&amp;(J43)))</f>
        <v/>
      </c>
      <c r="AR43" s="66"/>
    </row>
    <row r="44" spans="1:54" ht="46.5" customHeight="1" x14ac:dyDescent="0.25">
      <c r="A44" s="86">
        <v>3</v>
      </c>
      <c r="B44" s="87"/>
      <c r="C44" s="209"/>
      <c r="D44" s="210"/>
      <c r="E44" s="210"/>
      <c r="F44" s="210"/>
      <c r="G44" s="210"/>
      <c r="H44" s="210"/>
      <c r="I44" s="211"/>
      <c r="J44" s="203"/>
      <c r="K44" s="204"/>
      <c r="L44" s="204"/>
      <c r="M44" s="205"/>
      <c r="N44" s="67" t="b">
        <v>0</v>
      </c>
      <c r="O44" s="67"/>
      <c r="P44" s="67"/>
      <c r="Q44" s="90"/>
      <c r="R44" s="91"/>
      <c r="S44" s="91"/>
      <c r="T44" s="91"/>
      <c r="U44" s="91"/>
      <c r="V44" s="91"/>
      <c r="W44" s="91"/>
      <c r="X44" s="91"/>
      <c r="Y44" s="91"/>
      <c r="Z44" s="72" t="str">
        <f>IF(C44&lt;&gt;"",IFERROR(VLOOKUP(TRIM(_xlfn.XLOOKUP(C44,Materials!I:I,Materials!A:A)),Materials!$A:$H,8,FALSE),""),"")</f>
        <v/>
      </c>
      <c r="AA44" s="73"/>
      <c r="AB44" s="73"/>
      <c r="AC44" s="73"/>
      <c r="AD44" s="73"/>
      <c r="AE44" s="73"/>
      <c r="AF44" s="73"/>
      <c r="AG44" s="73"/>
      <c r="AH44" s="74"/>
      <c r="AI44" s="67" t="b">
        <v>0</v>
      </c>
      <c r="AJ44" s="67"/>
      <c r="AK44" s="67"/>
      <c r="AL44" s="75" t="b">
        <v>0</v>
      </c>
      <c r="AM44" s="76"/>
      <c r="AN44" s="75"/>
      <c r="AO44" s="76"/>
      <c r="AP44" s="60" t="str">
        <f>IF(C44&lt;&gt;"",IFERROR(VLOOKUP(_xlfn.XLOOKUP(C44,Materials!I:I,Materials!A:A),Materials!$A:$H,5,FALSE),""),"")</f>
        <v/>
      </c>
      <c r="AQ44" s="65" t="str">
        <f>IF(ISBLANK(J44), "",_xlfn.IMAGE("https://quickchart.io/qr?text=RMA: "&amp;(AD7)&amp;"	PN "&amp;(_xlfn.XLOOKUP(C44,Materials!I:I,Materials!A:A))&amp;" 	SN "&amp;(J44)))</f>
        <v/>
      </c>
      <c r="AR44" s="66"/>
    </row>
    <row r="45" spans="1:54" ht="46.5" customHeight="1" x14ac:dyDescent="0.25">
      <c r="A45" s="88">
        <v>4</v>
      </c>
      <c r="B45" s="89"/>
      <c r="C45" s="212"/>
      <c r="D45" s="213"/>
      <c r="E45" s="213"/>
      <c r="F45" s="213"/>
      <c r="G45" s="213"/>
      <c r="H45" s="213"/>
      <c r="I45" s="214"/>
      <c r="J45" s="200"/>
      <c r="K45" s="201"/>
      <c r="L45" s="201"/>
      <c r="M45" s="202"/>
      <c r="N45" s="68" t="b">
        <v>0</v>
      </c>
      <c r="O45" s="68"/>
      <c r="P45" s="68"/>
      <c r="Q45" s="144"/>
      <c r="R45" s="145"/>
      <c r="S45" s="145"/>
      <c r="T45" s="145"/>
      <c r="U45" s="145"/>
      <c r="V45" s="145"/>
      <c r="W45" s="145"/>
      <c r="X45" s="145"/>
      <c r="Y45" s="145"/>
      <c r="Z45" s="69" t="str">
        <f>IF(C45&lt;&gt;"",IFERROR(VLOOKUP(TRIM(_xlfn.XLOOKUP(C45,Materials!I:I,Materials!A:A)),Materials!$A:$H,8,FALSE),""),"")</f>
        <v/>
      </c>
      <c r="AA45" s="70"/>
      <c r="AB45" s="70"/>
      <c r="AC45" s="70"/>
      <c r="AD45" s="70"/>
      <c r="AE45" s="70"/>
      <c r="AF45" s="70"/>
      <c r="AG45" s="70"/>
      <c r="AH45" s="71"/>
      <c r="AI45" s="68" t="b">
        <v>0</v>
      </c>
      <c r="AJ45" s="68"/>
      <c r="AK45" s="68"/>
      <c r="AL45" s="92" t="b">
        <v>0</v>
      </c>
      <c r="AM45" s="93"/>
      <c r="AN45" s="92"/>
      <c r="AO45" s="93"/>
      <c r="AP45" s="60" t="str">
        <f>IF(C45&lt;&gt;"",IFERROR(VLOOKUP(_xlfn.XLOOKUP(C45,Materials!I:I,Materials!A:A),Materials!$A:$H,5,FALSE),""),"")</f>
        <v/>
      </c>
      <c r="AQ45" s="65" t="str">
        <f>IF(ISBLANK(J45), "",_xlfn.IMAGE("https://quickchart.io/qr?text=RMA: "&amp;(AD8)&amp;"	PN "&amp;(_xlfn.XLOOKUP(C45,Materials!I:I,Materials!A:A))&amp;" 	SN "&amp;(J45)))</f>
        <v/>
      </c>
      <c r="AR45" s="66"/>
    </row>
    <row r="46" spans="1:54" ht="46.5" customHeight="1" x14ac:dyDescent="0.25">
      <c r="A46" s="86">
        <v>5</v>
      </c>
      <c r="B46" s="87"/>
      <c r="C46" s="209"/>
      <c r="D46" s="210"/>
      <c r="E46" s="210"/>
      <c r="F46" s="210"/>
      <c r="G46" s="210"/>
      <c r="H46" s="210"/>
      <c r="I46" s="211"/>
      <c r="J46" s="203"/>
      <c r="K46" s="204"/>
      <c r="L46" s="204"/>
      <c r="M46" s="205"/>
      <c r="N46" s="67" t="b">
        <v>0</v>
      </c>
      <c r="O46" s="67"/>
      <c r="P46" s="67"/>
      <c r="Q46" s="90"/>
      <c r="R46" s="91"/>
      <c r="S46" s="91"/>
      <c r="T46" s="91"/>
      <c r="U46" s="91"/>
      <c r="V46" s="91"/>
      <c r="W46" s="91"/>
      <c r="X46" s="91"/>
      <c r="Y46" s="91"/>
      <c r="Z46" s="72" t="str">
        <f>IF(C46&lt;&gt;"",IFERROR(VLOOKUP(TRIM(_xlfn.XLOOKUP(C46,Materials!I:I,Materials!A:A)),Materials!$A:$H,8,FALSE),""),"")</f>
        <v/>
      </c>
      <c r="AA46" s="73"/>
      <c r="AB46" s="73"/>
      <c r="AC46" s="73"/>
      <c r="AD46" s="73"/>
      <c r="AE46" s="73"/>
      <c r="AF46" s="73"/>
      <c r="AG46" s="73"/>
      <c r="AH46" s="74"/>
      <c r="AI46" s="67" t="b">
        <v>0</v>
      </c>
      <c r="AJ46" s="67"/>
      <c r="AK46" s="67"/>
      <c r="AL46" s="75" t="b">
        <v>0</v>
      </c>
      <c r="AM46" s="76"/>
      <c r="AN46" s="75"/>
      <c r="AO46" s="76"/>
      <c r="AP46" s="60" t="str">
        <f>IF(C46&lt;&gt;"",IFERROR(VLOOKUP(_xlfn.XLOOKUP(C46,Materials!I:I,Materials!A:A),Materials!$A:$H,5,FALSE),""),"")</f>
        <v/>
      </c>
      <c r="AQ46" s="65" t="str">
        <f>IF(ISBLANK(J46), "",_xlfn.IMAGE("https://quickchart.io/qr?text=RMA: "&amp;(AD9)&amp;"	PN "&amp;(_xlfn.XLOOKUP(C46,Materials!I:I,Materials!A:A))&amp;" 	SN "&amp;(J46)))</f>
        <v/>
      </c>
      <c r="AR46" s="66"/>
    </row>
    <row r="47" spans="1:54" ht="46.5" customHeight="1" x14ac:dyDescent="0.25">
      <c r="A47" s="88">
        <v>6</v>
      </c>
      <c r="B47" s="89"/>
      <c r="C47" s="212"/>
      <c r="D47" s="213"/>
      <c r="E47" s="213"/>
      <c r="F47" s="213"/>
      <c r="G47" s="213"/>
      <c r="H47" s="213"/>
      <c r="I47" s="214"/>
      <c r="J47" s="200"/>
      <c r="K47" s="201"/>
      <c r="L47" s="201"/>
      <c r="M47" s="202"/>
      <c r="N47" s="68" t="b">
        <v>0</v>
      </c>
      <c r="O47" s="68"/>
      <c r="P47" s="68"/>
      <c r="Q47" s="144"/>
      <c r="R47" s="145"/>
      <c r="S47" s="145"/>
      <c r="T47" s="145"/>
      <c r="U47" s="145"/>
      <c r="V47" s="145"/>
      <c r="W47" s="145"/>
      <c r="X47" s="145"/>
      <c r="Y47" s="145"/>
      <c r="Z47" s="69" t="str">
        <f>IF(C47&lt;&gt;"",IFERROR(VLOOKUP(TRIM(_xlfn.XLOOKUP(C47,Materials!I:I,Materials!A:A)),Materials!$A:$H,8,FALSE),""),"")</f>
        <v/>
      </c>
      <c r="AA47" s="70"/>
      <c r="AB47" s="70"/>
      <c r="AC47" s="70"/>
      <c r="AD47" s="70"/>
      <c r="AE47" s="70"/>
      <c r="AF47" s="70"/>
      <c r="AG47" s="70"/>
      <c r="AH47" s="71"/>
      <c r="AI47" s="68" t="b">
        <v>0</v>
      </c>
      <c r="AJ47" s="68"/>
      <c r="AK47" s="68"/>
      <c r="AL47" s="92" t="b">
        <v>0</v>
      </c>
      <c r="AM47" s="93"/>
      <c r="AN47" s="92"/>
      <c r="AO47" s="93"/>
      <c r="AP47" s="60" t="str">
        <f>IF(C47&lt;&gt;"",IFERROR(VLOOKUP(_xlfn.XLOOKUP(C47,Materials!I:I,Materials!A:A),Materials!$A:$H,5,FALSE),""),"")</f>
        <v/>
      </c>
      <c r="AQ47" s="65" t="str">
        <f>IF(ISBLANK(J47), "",_xlfn.IMAGE("https://quickchart.io/qr?text=RMA: "&amp;(AD10)&amp;"	PN "&amp;(_xlfn.XLOOKUP(C47,Materials!I:I,Materials!A:A))&amp;" 	SN "&amp;(J47)))</f>
        <v/>
      </c>
      <c r="AR47" s="66"/>
    </row>
    <row r="48" spans="1:54" ht="46.5" customHeight="1" x14ac:dyDescent="0.25">
      <c r="A48" s="86">
        <v>7</v>
      </c>
      <c r="B48" s="87"/>
      <c r="C48" s="209"/>
      <c r="D48" s="210"/>
      <c r="E48" s="210"/>
      <c r="F48" s="210"/>
      <c r="G48" s="210"/>
      <c r="H48" s="210"/>
      <c r="I48" s="211"/>
      <c r="J48" s="203"/>
      <c r="K48" s="204"/>
      <c r="L48" s="204"/>
      <c r="M48" s="205"/>
      <c r="N48" s="67" t="b">
        <v>0</v>
      </c>
      <c r="O48" s="67"/>
      <c r="P48" s="67"/>
      <c r="Q48" s="90"/>
      <c r="R48" s="91"/>
      <c r="S48" s="91"/>
      <c r="T48" s="91"/>
      <c r="U48" s="91"/>
      <c r="V48" s="91"/>
      <c r="W48" s="91"/>
      <c r="X48" s="91"/>
      <c r="Y48" s="91"/>
      <c r="Z48" s="72" t="str">
        <f>IF(C48&lt;&gt;"",IFERROR(VLOOKUP(TRIM(_xlfn.XLOOKUP(C48,Materials!I:I,Materials!A:A)),Materials!$A:$H,8,FALSE),""),"")</f>
        <v/>
      </c>
      <c r="AA48" s="73"/>
      <c r="AB48" s="73"/>
      <c r="AC48" s="73"/>
      <c r="AD48" s="73"/>
      <c r="AE48" s="73"/>
      <c r="AF48" s="73"/>
      <c r="AG48" s="73"/>
      <c r="AH48" s="74"/>
      <c r="AI48" s="67" t="b">
        <v>0</v>
      </c>
      <c r="AJ48" s="67"/>
      <c r="AK48" s="67"/>
      <c r="AL48" s="75" t="b">
        <v>0</v>
      </c>
      <c r="AM48" s="76"/>
      <c r="AN48" s="75"/>
      <c r="AO48" s="76"/>
      <c r="AP48" s="60" t="str">
        <f>IF(C48&lt;&gt;"",IFERROR(VLOOKUP(_xlfn.XLOOKUP(C48,Materials!I:I,Materials!A:A),Materials!$A:$H,5,FALSE),""),"")</f>
        <v/>
      </c>
      <c r="AQ48" s="65" t="str">
        <f>IF(ISBLANK(J48), "",_xlfn.IMAGE("https://quickchart.io/qr?text=RMA: "&amp;(AD11)&amp;"	PN "&amp;(_xlfn.XLOOKUP(C48,Materials!I:I,Materials!A:A))&amp;" 	SN "&amp;(J48)))</f>
        <v/>
      </c>
      <c r="AR48" s="66"/>
    </row>
    <row r="49" spans="1:44" ht="46.5" customHeight="1" x14ac:dyDescent="0.25">
      <c r="A49" s="88">
        <v>8</v>
      </c>
      <c r="B49" s="89"/>
      <c r="C49" s="212"/>
      <c r="D49" s="213"/>
      <c r="E49" s="213"/>
      <c r="F49" s="213"/>
      <c r="G49" s="213"/>
      <c r="H49" s="213"/>
      <c r="I49" s="214"/>
      <c r="J49" s="200"/>
      <c r="K49" s="201"/>
      <c r="L49" s="201"/>
      <c r="M49" s="202"/>
      <c r="N49" s="68" t="b">
        <v>0</v>
      </c>
      <c r="O49" s="68"/>
      <c r="P49" s="68"/>
      <c r="Q49" s="144"/>
      <c r="R49" s="145"/>
      <c r="S49" s="145"/>
      <c r="T49" s="145"/>
      <c r="U49" s="145"/>
      <c r="V49" s="145"/>
      <c r="W49" s="145"/>
      <c r="X49" s="145"/>
      <c r="Y49" s="145"/>
      <c r="Z49" s="69" t="str">
        <f>IF(C49&lt;&gt;"",IFERROR(VLOOKUP(TRIM(_xlfn.XLOOKUP(C49,Materials!I:I,Materials!A:A)),Materials!$A:$H,8,FALSE),""),"")</f>
        <v/>
      </c>
      <c r="AA49" s="70"/>
      <c r="AB49" s="70"/>
      <c r="AC49" s="70"/>
      <c r="AD49" s="70"/>
      <c r="AE49" s="70"/>
      <c r="AF49" s="70"/>
      <c r="AG49" s="70"/>
      <c r="AH49" s="71"/>
      <c r="AI49" s="68" t="b">
        <v>0</v>
      </c>
      <c r="AJ49" s="68"/>
      <c r="AK49" s="68"/>
      <c r="AL49" s="92" t="b">
        <v>0</v>
      </c>
      <c r="AM49" s="93"/>
      <c r="AN49" s="92"/>
      <c r="AO49" s="93"/>
      <c r="AP49" s="60" t="str">
        <f>IF(C49&lt;&gt;"",IFERROR(VLOOKUP(_xlfn.XLOOKUP(C49,Materials!I:I,Materials!A:A),Materials!$A:$H,5,FALSE),""),"")</f>
        <v/>
      </c>
      <c r="AQ49" s="65" t="str">
        <f>IF(ISBLANK(J49), "",_xlfn.IMAGE("https://quickchart.io/qr?text=RMA: "&amp;(AD12)&amp;"	PN "&amp;(_xlfn.XLOOKUP(C49,Materials!I:I,Materials!A:A))&amp;" 	SN "&amp;(J49)))</f>
        <v/>
      </c>
      <c r="AR49" s="66"/>
    </row>
    <row r="50" spans="1:44" ht="46.5" customHeight="1" x14ac:dyDescent="0.25">
      <c r="A50" s="86">
        <v>9</v>
      </c>
      <c r="B50" s="87"/>
      <c r="C50" s="209"/>
      <c r="D50" s="210"/>
      <c r="E50" s="210"/>
      <c r="F50" s="210"/>
      <c r="G50" s="210"/>
      <c r="H50" s="210"/>
      <c r="I50" s="211"/>
      <c r="J50" s="203"/>
      <c r="K50" s="204"/>
      <c r="L50" s="204"/>
      <c r="M50" s="205"/>
      <c r="N50" s="67" t="b">
        <v>0</v>
      </c>
      <c r="O50" s="67"/>
      <c r="P50" s="67"/>
      <c r="Q50" s="90"/>
      <c r="R50" s="91"/>
      <c r="S50" s="91"/>
      <c r="T50" s="91"/>
      <c r="U50" s="91"/>
      <c r="V50" s="91"/>
      <c r="W50" s="91"/>
      <c r="X50" s="91"/>
      <c r="Y50" s="91"/>
      <c r="Z50" s="72" t="str">
        <f>IF(C50&lt;&gt;"",IFERROR(VLOOKUP(TRIM(_xlfn.XLOOKUP(C50,Materials!I:I,Materials!A:A)),Materials!$A:$H,8,FALSE),""),"")</f>
        <v/>
      </c>
      <c r="AA50" s="73"/>
      <c r="AB50" s="73"/>
      <c r="AC50" s="73"/>
      <c r="AD50" s="73"/>
      <c r="AE50" s="73"/>
      <c r="AF50" s="73"/>
      <c r="AG50" s="73"/>
      <c r="AH50" s="74"/>
      <c r="AI50" s="67" t="b">
        <v>0</v>
      </c>
      <c r="AJ50" s="67"/>
      <c r="AK50" s="67"/>
      <c r="AL50" s="75" t="b">
        <v>0</v>
      </c>
      <c r="AM50" s="76"/>
      <c r="AN50" s="75"/>
      <c r="AO50" s="76"/>
      <c r="AP50" s="60" t="str">
        <f>IF(C50&lt;&gt;"",IFERROR(VLOOKUP(_xlfn.XLOOKUP(C50,Materials!I:I,Materials!A:A),Materials!$A:$H,5,FALSE),""),"")</f>
        <v/>
      </c>
      <c r="AQ50" s="65" t="str">
        <f>IF(ISBLANK(J50), "",_xlfn.IMAGE("https://quickchart.io/qr?text=RMA: "&amp;(AD13)&amp;"	PN "&amp;(_xlfn.XLOOKUP(C50,Materials!I:I,Materials!A:A))&amp;" 	SN "&amp;(J50)))</f>
        <v/>
      </c>
      <c r="AR50" s="66"/>
    </row>
    <row r="51" spans="1:44" ht="7.5" customHeight="1" x14ac:dyDescent="0.25">
      <c r="A51" s="61"/>
      <c r="B51" s="62"/>
      <c r="C51" s="62"/>
      <c r="D51" s="62"/>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62"/>
      <c r="AN51" s="62"/>
      <c r="AR51" s="34"/>
    </row>
    <row r="52" spans="1:44" ht="5.25" customHeight="1" x14ac:dyDescent="0.25">
      <c r="A52" s="33"/>
      <c r="B52" s="85" t="s">
        <v>7160</v>
      </c>
      <c r="C52" s="85"/>
      <c r="D52" s="85"/>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c r="AJ52" s="85"/>
      <c r="AK52" s="85"/>
      <c r="AL52" s="85"/>
      <c r="AM52" s="63"/>
      <c r="AN52" s="63"/>
      <c r="AR52" s="34"/>
    </row>
    <row r="53" spans="1:44" ht="7.5" customHeight="1" x14ac:dyDescent="0.25">
      <c r="A53" s="33"/>
      <c r="B53" s="85"/>
      <c r="C53" s="85"/>
      <c r="D53" s="85"/>
      <c r="E53" s="85"/>
      <c r="F53" s="85"/>
      <c r="G53" s="85"/>
      <c r="H53" s="85"/>
      <c r="I53" s="85"/>
      <c r="J53" s="85"/>
      <c r="K53" s="85"/>
      <c r="L53" s="85"/>
      <c r="M53" s="85"/>
      <c r="N53" s="85"/>
      <c r="O53" s="85"/>
      <c r="P53" s="85"/>
      <c r="Q53" s="85"/>
      <c r="R53" s="85"/>
      <c r="S53" s="85"/>
      <c r="T53" s="85"/>
      <c r="U53" s="85"/>
      <c r="V53" s="85"/>
      <c r="W53" s="85"/>
      <c r="X53" s="85"/>
      <c r="Y53" s="85"/>
      <c r="Z53" s="85"/>
      <c r="AA53" s="85"/>
      <c r="AB53" s="85"/>
      <c r="AC53" s="85"/>
      <c r="AD53" s="85"/>
      <c r="AE53" s="85"/>
      <c r="AF53" s="85"/>
      <c r="AG53" s="85"/>
      <c r="AH53" s="85"/>
      <c r="AI53" s="85"/>
      <c r="AJ53" s="85"/>
      <c r="AK53" s="85"/>
      <c r="AL53" s="85"/>
      <c r="AM53" s="63"/>
      <c r="AN53" s="63"/>
      <c r="AR53" s="34"/>
    </row>
    <row r="54" spans="1:44" ht="124.5" customHeight="1" x14ac:dyDescent="0.25">
      <c r="A54" s="33"/>
      <c r="B54" s="85"/>
      <c r="C54" s="85"/>
      <c r="D54" s="85"/>
      <c r="E54" s="85"/>
      <c r="F54" s="85"/>
      <c r="G54" s="85"/>
      <c r="H54" s="85"/>
      <c r="I54" s="85"/>
      <c r="J54" s="85"/>
      <c r="K54" s="85"/>
      <c r="L54" s="85"/>
      <c r="M54" s="85"/>
      <c r="N54" s="85"/>
      <c r="O54" s="85"/>
      <c r="P54" s="85"/>
      <c r="Q54" s="85"/>
      <c r="R54" s="85"/>
      <c r="S54" s="85"/>
      <c r="T54" s="85"/>
      <c r="U54" s="85"/>
      <c r="V54" s="85"/>
      <c r="W54" s="85"/>
      <c r="X54" s="85"/>
      <c r="Y54" s="85"/>
      <c r="Z54" s="85"/>
      <c r="AA54" s="85"/>
      <c r="AB54" s="85"/>
      <c r="AC54" s="85"/>
      <c r="AD54" s="85"/>
      <c r="AE54" s="85"/>
      <c r="AF54" s="85"/>
      <c r="AG54" s="85"/>
      <c r="AH54" s="85"/>
      <c r="AI54" s="85"/>
      <c r="AJ54" s="85"/>
      <c r="AK54" s="85"/>
      <c r="AL54" s="85"/>
      <c r="AM54" s="63"/>
      <c r="AN54" s="63"/>
      <c r="AR54" s="34"/>
    </row>
    <row r="55" spans="1:44" ht="15" customHeight="1" thickBot="1" x14ac:dyDescent="0.3">
      <c r="A55" s="64"/>
      <c r="B55" s="175" t="s">
        <v>7275</v>
      </c>
      <c r="C55" s="175"/>
      <c r="D55" s="175"/>
      <c r="E55" s="175"/>
      <c r="F55" s="175"/>
      <c r="G55" s="175"/>
      <c r="H55" s="175"/>
      <c r="I55" s="175"/>
      <c r="J55" s="175"/>
      <c r="K55" s="175"/>
      <c r="L55" s="175"/>
      <c r="M55" s="175"/>
      <c r="N55" s="175"/>
      <c r="O55" s="175"/>
      <c r="P55" s="175"/>
      <c r="Q55" s="175"/>
      <c r="R55" s="175"/>
      <c r="S55" s="175"/>
      <c r="T55" s="175"/>
      <c r="U55" s="175"/>
      <c r="V55" s="175"/>
      <c r="W55" s="175"/>
      <c r="X55" s="175"/>
      <c r="Y55" s="175"/>
      <c r="Z55" s="175"/>
      <c r="AA55" s="175"/>
      <c r="AB55" s="175"/>
      <c r="AC55" s="175"/>
      <c r="AD55" s="175"/>
      <c r="AE55" s="175"/>
      <c r="AF55" s="175"/>
      <c r="AG55" s="175"/>
      <c r="AH55" s="175"/>
      <c r="AI55" s="175"/>
      <c r="AJ55" s="175"/>
      <c r="AK55" s="175"/>
      <c r="AL55" s="175"/>
      <c r="AM55" s="175"/>
      <c r="AN55" s="175"/>
      <c r="AO55" s="175"/>
      <c r="AP55" s="175"/>
      <c r="AQ55" s="175"/>
      <c r="AR55" s="176"/>
    </row>
    <row r="56" spans="1:44" ht="15" customHeight="1" thickTop="1" x14ac:dyDescent="0.25"/>
  </sheetData>
  <sheetProtection algorithmName="SHA-512" hashValue="w49TRlfjZoINNby7VxAmzKPUY0Y8Cv73qbxiND40KRp1bFLCqWZTgkiy+xp4ZWVDm+ZM+/rcAtx/nBh2E6JXfg==" saltValue="F3FFIFO/0xc+RnMdxAgJ8A==" spinCount="100000" sheet="1" objects="1" scenarios="1" selectLockedCells="1"/>
  <mergeCells count="156">
    <mergeCell ref="J50:M50"/>
    <mergeCell ref="C40:I41"/>
    <mergeCell ref="C42:I42"/>
    <mergeCell ref="C43:I43"/>
    <mergeCell ref="C44:I44"/>
    <mergeCell ref="C45:I45"/>
    <mergeCell ref="C46:I46"/>
    <mergeCell ref="C47:I47"/>
    <mergeCell ref="C48:I48"/>
    <mergeCell ref="C49:I49"/>
    <mergeCell ref="C50:I50"/>
    <mergeCell ref="J40:M41"/>
    <mergeCell ref="J42:M42"/>
    <mergeCell ref="J43:M43"/>
    <mergeCell ref="J44:M44"/>
    <mergeCell ref="J45:M45"/>
    <mergeCell ref="J46:M46"/>
    <mergeCell ref="J47:M47"/>
    <mergeCell ref="J48:M48"/>
    <mergeCell ref="B55:AR55"/>
    <mergeCell ref="AB33:AQ38"/>
    <mergeCell ref="AL49:AM49"/>
    <mergeCell ref="AN49:AO49"/>
    <mergeCell ref="AL50:AM50"/>
    <mergeCell ref="AN50:AO50"/>
    <mergeCell ref="O33:Z38"/>
    <mergeCell ref="B33:M38"/>
    <mergeCell ref="AL42:AM42"/>
    <mergeCell ref="AL40:AO40"/>
    <mergeCell ref="AL41:AM41"/>
    <mergeCell ref="AN41:AO41"/>
    <mergeCell ref="AN42:AO42"/>
    <mergeCell ref="AL43:AM43"/>
    <mergeCell ref="AN43:AO43"/>
    <mergeCell ref="AL44:AM44"/>
    <mergeCell ref="AN44:AO44"/>
    <mergeCell ref="AL45:AM45"/>
    <mergeCell ref="AN45:AO45"/>
    <mergeCell ref="AL46:AM46"/>
    <mergeCell ref="AN46:AO46"/>
    <mergeCell ref="AN47:AO47"/>
    <mergeCell ref="Z46:AH46"/>
    <mergeCell ref="J49:M49"/>
    <mergeCell ref="AQ43:AR43"/>
    <mergeCell ref="AQ44:AR44"/>
    <mergeCell ref="AQ45:AR45"/>
    <mergeCell ref="AQ49:AR49"/>
    <mergeCell ref="Z47:AH47"/>
    <mergeCell ref="Z48:AH48"/>
    <mergeCell ref="AI40:AK41"/>
    <mergeCell ref="N40:P41"/>
    <mergeCell ref="Q40:Y41"/>
    <mergeCell ref="Q42:Y42"/>
    <mergeCell ref="Q43:Y43"/>
    <mergeCell ref="Q44:Y44"/>
    <mergeCell ref="Q45:Y45"/>
    <mergeCell ref="AL48:AM48"/>
    <mergeCell ref="B9:D9"/>
    <mergeCell ref="E9:Q9"/>
    <mergeCell ref="E10:Q10"/>
    <mergeCell ref="F15:Q15"/>
    <mergeCell ref="F16:Q16"/>
    <mergeCell ref="F17:Q17"/>
    <mergeCell ref="Z1:AC2"/>
    <mergeCell ref="T11:V11"/>
    <mergeCell ref="N13:Q13"/>
    <mergeCell ref="Z5:AC6"/>
    <mergeCell ref="H20:R20"/>
    <mergeCell ref="H19:R19"/>
    <mergeCell ref="B26:G28"/>
    <mergeCell ref="B29:G31"/>
    <mergeCell ref="T12:V12"/>
    <mergeCell ref="B20:G20"/>
    <mergeCell ref="B19:G19"/>
    <mergeCell ref="Z3:AC4"/>
    <mergeCell ref="E11:Q11"/>
    <mergeCell ref="A6:M6"/>
    <mergeCell ref="A8:A17"/>
    <mergeCell ref="S8:S17"/>
    <mergeCell ref="P2:X4"/>
    <mergeCell ref="W9:AM9"/>
    <mergeCell ref="AD3:AL4"/>
    <mergeCell ref="W10:AM10"/>
    <mergeCell ref="W11:AM11"/>
    <mergeCell ref="W12:AM12"/>
    <mergeCell ref="X15:AM15"/>
    <mergeCell ref="X16:AM16"/>
    <mergeCell ref="X17:AM17"/>
    <mergeCell ref="N5:Y6"/>
    <mergeCell ref="T13:V13"/>
    <mergeCell ref="A42:B42"/>
    <mergeCell ref="AI42:AK42"/>
    <mergeCell ref="N42:P42"/>
    <mergeCell ref="B23:U24"/>
    <mergeCell ref="W13:Y13"/>
    <mergeCell ref="AB13:AD13"/>
    <mergeCell ref="AG13:AM13"/>
    <mergeCell ref="E13:G13"/>
    <mergeCell ref="I13:K13"/>
    <mergeCell ref="T19:AL21"/>
    <mergeCell ref="B21:E21"/>
    <mergeCell ref="F21:R21"/>
    <mergeCell ref="A40:B41"/>
    <mergeCell ref="AH23:AL24"/>
    <mergeCell ref="V23:AG24"/>
    <mergeCell ref="H26:AQ31"/>
    <mergeCell ref="Z40:AH41"/>
    <mergeCell ref="Z42:AH42"/>
    <mergeCell ref="AQ42:AR42"/>
    <mergeCell ref="AD1:AL2"/>
    <mergeCell ref="B13:D13"/>
    <mergeCell ref="B12:D12"/>
    <mergeCell ref="B11:D11"/>
    <mergeCell ref="E12:Q12"/>
    <mergeCell ref="B52:AL54"/>
    <mergeCell ref="AI46:AK46"/>
    <mergeCell ref="N46:P46"/>
    <mergeCell ref="AI43:AK43"/>
    <mergeCell ref="N43:P43"/>
    <mergeCell ref="A50:B50"/>
    <mergeCell ref="A43:B43"/>
    <mergeCell ref="A46:B46"/>
    <mergeCell ref="A47:B47"/>
    <mergeCell ref="A48:B48"/>
    <mergeCell ref="A49:B49"/>
    <mergeCell ref="AI47:AK47"/>
    <mergeCell ref="N47:P47"/>
    <mergeCell ref="Q50:Y50"/>
    <mergeCell ref="AL47:AM47"/>
    <mergeCell ref="Z43:AH43"/>
    <mergeCell ref="AD5:AL6"/>
    <mergeCell ref="A44:B44"/>
    <mergeCell ref="A45:B45"/>
    <mergeCell ref="AQ50:AR50"/>
    <mergeCell ref="AI50:AK50"/>
    <mergeCell ref="N50:P50"/>
    <mergeCell ref="AI49:AK49"/>
    <mergeCell ref="AI44:AK44"/>
    <mergeCell ref="N44:P44"/>
    <mergeCell ref="N45:P45"/>
    <mergeCell ref="AQ46:AR46"/>
    <mergeCell ref="AQ47:AR47"/>
    <mergeCell ref="AQ48:AR48"/>
    <mergeCell ref="N49:P49"/>
    <mergeCell ref="Z49:AH49"/>
    <mergeCell ref="Z50:AH50"/>
    <mergeCell ref="AN48:AO48"/>
    <mergeCell ref="Z44:AH44"/>
    <mergeCell ref="Z45:AH45"/>
    <mergeCell ref="AI45:AK45"/>
    <mergeCell ref="AI48:AK48"/>
    <mergeCell ref="N48:P48"/>
    <mergeCell ref="Q49:Y49"/>
    <mergeCell ref="Q46:Y46"/>
    <mergeCell ref="Q47:Y47"/>
    <mergeCell ref="Q48:Y48"/>
  </mergeCells>
  <conditionalFormatting sqref="B33">
    <cfRule type="expression" dxfId="10" priority="13">
      <formula>$L$33</formula>
    </cfRule>
  </conditionalFormatting>
  <conditionalFormatting sqref="C42:C50">
    <cfRule type="expression" dxfId="9" priority="1">
      <formula>AT42</formula>
    </cfRule>
  </conditionalFormatting>
  <conditionalFormatting sqref="N40:P41">
    <cfRule type="expression" dxfId="8" priority="18">
      <formula>OR($N$42:$P$50)</formula>
    </cfRule>
  </conditionalFormatting>
  <conditionalFormatting sqref="O33">
    <cfRule type="expression" dxfId="7" priority="11">
      <formula>$Y$33</formula>
    </cfRule>
  </conditionalFormatting>
  <conditionalFormatting sqref="P2:X4">
    <cfRule type="expression" dxfId="6" priority="21">
      <formula>$L$33</formula>
    </cfRule>
    <cfRule type="expression" dxfId="5" priority="22">
      <formula>$Y$33</formula>
    </cfRule>
  </conditionalFormatting>
  <conditionalFormatting sqref="Q42:Q50">
    <cfRule type="expression" dxfId="4" priority="4">
      <formula>$N42</formula>
    </cfRule>
  </conditionalFormatting>
  <conditionalFormatting sqref="T19:AL21">
    <cfRule type="cellIs" dxfId="3" priority="2" operator="notEqual">
      <formula>""</formula>
    </cfRule>
  </conditionalFormatting>
  <conditionalFormatting sqref="W10:W13">
    <cfRule type="expression" dxfId="2" priority="3">
      <formula>$U$8</formula>
    </cfRule>
  </conditionalFormatting>
  <conditionalFormatting sqref="AB33">
    <cfRule type="expression" dxfId="1" priority="10">
      <formula>$AO$33</formula>
    </cfRule>
  </conditionalFormatting>
  <conditionalFormatting sqref="AI40:AK41">
    <cfRule type="expression" dxfId="0" priority="17">
      <formula>OR($AI$42:$AK$50)</formula>
    </cfRule>
  </conditionalFormatting>
  <dataValidations count="3">
    <dataValidation type="list" allowBlank="1" showInputMessage="1" prompt="Pick from drop menu" sqref="H19:R19" xr:uid="{00000000-0002-0000-0000-000000000000}">
      <formula1>"Ground, 3-Day,2-Day,Overnight,Priority Overnight"</formula1>
    </dataValidation>
    <dataValidation type="list" allowBlank="1" showInputMessage="1" prompt="Pick from drop menu" sqref="H20:R20" xr:uid="{00000000-0002-0000-0000-000001000000}">
      <formula1>"Prepay and Add,UPS,FedEx,DHL"</formula1>
    </dataValidation>
    <dataValidation allowBlank="1" showInputMessage="1" promptTitle="Additional Notes" prompt="Enter any Information the Technician should know _x000a_-Failures or Issues with equipment_x000a_-Special calibration requirements_x000a_-Repairs needed" sqref="Q42:Q50 AQ42:AQ50" xr:uid="{00000000-0002-0000-0000-000003000000}"/>
  </dataValidations>
  <pageMargins left="0.2" right="0.2" top="0.5" bottom="0.5" header="0.3" footer="0.3"/>
  <pageSetup scale="6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20</xdr:col>
                    <xdr:colOff>0</xdr:colOff>
                    <xdr:row>7</xdr:row>
                    <xdr:rowOff>9525</xdr:rowOff>
                  </from>
                  <to>
                    <xdr:col>34</xdr:col>
                    <xdr:colOff>209550</xdr:colOff>
                    <xdr:row>7</xdr:row>
                    <xdr:rowOff>180975</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11</xdr:col>
                    <xdr:colOff>38100</xdr:colOff>
                    <xdr:row>32</xdr:row>
                    <xdr:rowOff>28575</xdr:rowOff>
                  </from>
                  <to>
                    <xdr:col>12</xdr:col>
                    <xdr:colOff>209550</xdr:colOff>
                    <xdr:row>37</xdr:row>
                    <xdr:rowOff>152400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24</xdr:col>
                    <xdr:colOff>38100</xdr:colOff>
                    <xdr:row>32</xdr:row>
                    <xdr:rowOff>28575</xdr:rowOff>
                  </from>
                  <to>
                    <xdr:col>25</xdr:col>
                    <xdr:colOff>200025</xdr:colOff>
                    <xdr:row>37</xdr:row>
                    <xdr:rowOff>152400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41</xdr:col>
                    <xdr:colOff>28575</xdr:colOff>
                    <xdr:row>32</xdr:row>
                    <xdr:rowOff>47625</xdr:rowOff>
                  </from>
                  <to>
                    <xdr:col>42</xdr:col>
                    <xdr:colOff>200025</xdr:colOff>
                    <xdr:row>37</xdr:row>
                    <xdr:rowOff>171450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35</xdr:col>
                    <xdr:colOff>9525</xdr:colOff>
                    <xdr:row>41</xdr:row>
                    <xdr:rowOff>123825</xdr:rowOff>
                  </from>
                  <to>
                    <xdr:col>38</xdr:col>
                    <xdr:colOff>9525</xdr:colOff>
                    <xdr:row>41</xdr:row>
                    <xdr:rowOff>485775</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13</xdr:col>
                    <xdr:colOff>209550</xdr:colOff>
                    <xdr:row>41</xdr:row>
                    <xdr:rowOff>123825</xdr:rowOff>
                  </from>
                  <to>
                    <xdr:col>16</xdr:col>
                    <xdr:colOff>219075</xdr:colOff>
                    <xdr:row>41</xdr:row>
                    <xdr:rowOff>485775</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35</xdr:col>
                    <xdr:colOff>9525</xdr:colOff>
                    <xdr:row>42</xdr:row>
                    <xdr:rowOff>95250</xdr:rowOff>
                  </from>
                  <to>
                    <xdr:col>38</xdr:col>
                    <xdr:colOff>9525</xdr:colOff>
                    <xdr:row>42</xdr:row>
                    <xdr:rowOff>428625</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13</xdr:col>
                    <xdr:colOff>219075</xdr:colOff>
                    <xdr:row>42</xdr:row>
                    <xdr:rowOff>133350</xdr:rowOff>
                  </from>
                  <to>
                    <xdr:col>15</xdr:col>
                    <xdr:colOff>38100</xdr:colOff>
                    <xdr:row>42</xdr:row>
                    <xdr:rowOff>400050</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35</xdr:col>
                    <xdr:colOff>9525</xdr:colOff>
                    <xdr:row>43</xdr:row>
                    <xdr:rowOff>85725</xdr:rowOff>
                  </from>
                  <to>
                    <xdr:col>38</xdr:col>
                    <xdr:colOff>9525</xdr:colOff>
                    <xdr:row>43</xdr:row>
                    <xdr:rowOff>447675</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13</xdr:col>
                    <xdr:colOff>219075</xdr:colOff>
                    <xdr:row>43</xdr:row>
                    <xdr:rowOff>85725</xdr:rowOff>
                  </from>
                  <to>
                    <xdr:col>16</xdr:col>
                    <xdr:colOff>228600</xdr:colOff>
                    <xdr:row>43</xdr:row>
                    <xdr:rowOff>447675</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35</xdr:col>
                    <xdr:colOff>0</xdr:colOff>
                    <xdr:row>44</xdr:row>
                    <xdr:rowOff>104775</xdr:rowOff>
                  </from>
                  <to>
                    <xdr:col>38</xdr:col>
                    <xdr:colOff>0</xdr:colOff>
                    <xdr:row>44</xdr:row>
                    <xdr:rowOff>419100</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13</xdr:col>
                    <xdr:colOff>219075</xdr:colOff>
                    <xdr:row>44</xdr:row>
                    <xdr:rowOff>104775</xdr:rowOff>
                  </from>
                  <to>
                    <xdr:col>16</xdr:col>
                    <xdr:colOff>228600</xdr:colOff>
                    <xdr:row>44</xdr:row>
                    <xdr:rowOff>409575</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from>
                    <xdr:col>35</xdr:col>
                    <xdr:colOff>19050</xdr:colOff>
                    <xdr:row>45</xdr:row>
                    <xdr:rowOff>104775</xdr:rowOff>
                  </from>
                  <to>
                    <xdr:col>38</xdr:col>
                    <xdr:colOff>19050</xdr:colOff>
                    <xdr:row>45</xdr:row>
                    <xdr:rowOff>466725</xdr:rowOff>
                  </to>
                </anchor>
              </controlPr>
            </control>
          </mc:Choice>
        </mc:AlternateContent>
        <mc:AlternateContent xmlns:mc="http://schemas.openxmlformats.org/markup-compatibility/2006">
          <mc:Choice Requires="x14">
            <control shapeId="1044" r:id="rId17" name="Check Box 20">
              <controlPr defaultSize="0" autoFill="0" autoLine="0" autoPict="0">
                <anchor moveWithCells="1">
                  <from>
                    <xdr:col>13</xdr:col>
                    <xdr:colOff>219075</xdr:colOff>
                    <xdr:row>45</xdr:row>
                    <xdr:rowOff>95250</xdr:rowOff>
                  </from>
                  <to>
                    <xdr:col>16</xdr:col>
                    <xdr:colOff>228600</xdr:colOff>
                    <xdr:row>45</xdr:row>
                    <xdr:rowOff>457200</xdr:rowOff>
                  </to>
                </anchor>
              </controlPr>
            </control>
          </mc:Choice>
        </mc:AlternateContent>
        <mc:AlternateContent xmlns:mc="http://schemas.openxmlformats.org/markup-compatibility/2006">
          <mc:Choice Requires="x14">
            <control shapeId="1045" r:id="rId18" name="Check Box 21">
              <controlPr defaultSize="0" autoFill="0" autoLine="0" autoPict="0">
                <anchor moveWithCells="1">
                  <from>
                    <xdr:col>35</xdr:col>
                    <xdr:colOff>19050</xdr:colOff>
                    <xdr:row>46</xdr:row>
                    <xdr:rowOff>114300</xdr:rowOff>
                  </from>
                  <to>
                    <xdr:col>38</xdr:col>
                    <xdr:colOff>19050</xdr:colOff>
                    <xdr:row>46</xdr:row>
                    <xdr:rowOff>466725</xdr:rowOff>
                  </to>
                </anchor>
              </controlPr>
            </control>
          </mc:Choice>
        </mc:AlternateContent>
        <mc:AlternateContent xmlns:mc="http://schemas.openxmlformats.org/markup-compatibility/2006">
          <mc:Choice Requires="x14">
            <control shapeId="1046" r:id="rId19" name="Check Box 22">
              <controlPr defaultSize="0" autoFill="0" autoLine="0" autoPict="0">
                <anchor moveWithCells="1">
                  <from>
                    <xdr:col>13</xdr:col>
                    <xdr:colOff>228600</xdr:colOff>
                    <xdr:row>46</xdr:row>
                    <xdr:rowOff>104775</xdr:rowOff>
                  </from>
                  <to>
                    <xdr:col>16</xdr:col>
                    <xdr:colOff>238125</xdr:colOff>
                    <xdr:row>46</xdr:row>
                    <xdr:rowOff>457200</xdr:rowOff>
                  </to>
                </anchor>
              </controlPr>
            </control>
          </mc:Choice>
        </mc:AlternateContent>
        <mc:AlternateContent xmlns:mc="http://schemas.openxmlformats.org/markup-compatibility/2006">
          <mc:Choice Requires="x14">
            <control shapeId="1047" r:id="rId20" name="Check Box 23">
              <controlPr defaultSize="0" autoFill="0" autoLine="0" autoPict="0">
                <anchor moveWithCells="1">
                  <from>
                    <xdr:col>35</xdr:col>
                    <xdr:colOff>19050</xdr:colOff>
                    <xdr:row>47</xdr:row>
                    <xdr:rowOff>85725</xdr:rowOff>
                  </from>
                  <to>
                    <xdr:col>38</xdr:col>
                    <xdr:colOff>19050</xdr:colOff>
                    <xdr:row>47</xdr:row>
                    <xdr:rowOff>447675</xdr:rowOff>
                  </to>
                </anchor>
              </controlPr>
            </control>
          </mc:Choice>
        </mc:AlternateContent>
        <mc:AlternateContent xmlns:mc="http://schemas.openxmlformats.org/markup-compatibility/2006">
          <mc:Choice Requires="x14">
            <control shapeId="1048" r:id="rId21" name="Check Box 24">
              <controlPr defaultSize="0" autoFill="0" autoLine="0" autoPict="0">
                <anchor moveWithCells="1">
                  <from>
                    <xdr:col>13</xdr:col>
                    <xdr:colOff>228600</xdr:colOff>
                    <xdr:row>47</xdr:row>
                    <xdr:rowOff>95250</xdr:rowOff>
                  </from>
                  <to>
                    <xdr:col>16</xdr:col>
                    <xdr:colOff>238125</xdr:colOff>
                    <xdr:row>47</xdr:row>
                    <xdr:rowOff>457200</xdr:rowOff>
                  </to>
                </anchor>
              </controlPr>
            </control>
          </mc:Choice>
        </mc:AlternateContent>
        <mc:AlternateContent xmlns:mc="http://schemas.openxmlformats.org/markup-compatibility/2006">
          <mc:Choice Requires="x14">
            <control shapeId="1049" r:id="rId22" name="Check Box 25">
              <controlPr defaultSize="0" autoFill="0" autoLine="0" autoPict="0">
                <anchor moveWithCells="1">
                  <from>
                    <xdr:col>35</xdr:col>
                    <xdr:colOff>28575</xdr:colOff>
                    <xdr:row>48</xdr:row>
                    <xdr:rowOff>114300</xdr:rowOff>
                  </from>
                  <to>
                    <xdr:col>38</xdr:col>
                    <xdr:colOff>28575</xdr:colOff>
                    <xdr:row>48</xdr:row>
                    <xdr:rowOff>447675</xdr:rowOff>
                  </to>
                </anchor>
              </controlPr>
            </control>
          </mc:Choice>
        </mc:AlternateContent>
        <mc:AlternateContent xmlns:mc="http://schemas.openxmlformats.org/markup-compatibility/2006">
          <mc:Choice Requires="x14">
            <control shapeId="1050" r:id="rId23" name="Check Box 26">
              <controlPr defaultSize="0" autoFill="0" autoLine="0" autoPict="0">
                <anchor moveWithCells="1">
                  <from>
                    <xdr:col>13</xdr:col>
                    <xdr:colOff>228600</xdr:colOff>
                    <xdr:row>48</xdr:row>
                    <xdr:rowOff>114300</xdr:rowOff>
                  </from>
                  <to>
                    <xdr:col>16</xdr:col>
                    <xdr:colOff>238125</xdr:colOff>
                    <xdr:row>48</xdr:row>
                    <xdr:rowOff>457200</xdr:rowOff>
                  </to>
                </anchor>
              </controlPr>
            </control>
          </mc:Choice>
        </mc:AlternateContent>
        <mc:AlternateContent xmlns:mc="http://schemas.openxmlformats.org/markup-compatibility/2006">
          <mc:Choice Requires="x14">
            <control shapeId="1051" r:id="rId24" name="Check Box 27">
              <controlPr defaultSize="0" autoFill="0" autoLine="0" autoPict="0">
                <anchor moveWithCells="1">
                  <from>
                    <xdr:col>35</xdr:col>
                    <xdr:colOff>38100</xdr:colOff>
                    <xdr:row>49</xdr:row>
                    <xdr:rowOff>85725</xdr:rowOff>
                  </from>
                  <to>
                    <xdr:col>38</xdr:col>
                    <xdr:colOff>38100</xdr:colOff>
                    <xdr:row>49</xdr:row>
                    <xdr:rowOff>447675</xdr:rowOff>
                  </to>
                </anchor>
              </controlPr>
            </control>
          </mc:Choice>
        </mc:AlternateContent>
        <mc:AlternateContent xmlns:mc="http://schemas.openxmlformats.org/markup-compatibility/2006">
          <mc:Choice Requires="x14">
            <control shapeId="1052" r:id="rId25" name="Check Box 28">
              <controlPr defaultSize="0" autoFill="0" autoLine="0" autoPict="0">
                <anchor moveWithCells="1">
                  <from>
                    <xdr:col>13</xdr:col>
                    <xdr:colOff>228600</xdr:colOff>
                    <xdr:row>49</xdr:row>
                    <xdr:rowOff>104775</xdr:rowOff>
                  </from>
                  <to>
                    <xdr:col>16</xdr:col>
                    <xdr:colOff>238125</xdr:colOff>
                    <xdr:row>49</xdr:row>
                    <xdr:rowOff>466725</xdr:rowOff>
                  </to>
                </anchor>
              </controlPr>
            </control>
          </mc:Choice>
        </mc:AlternateContent>
        <mc:AlternateContent xmlns:mc="http://schemas.openxmlformats.org/markup-compatibility/2006">
          <mc:Choice Requires="x14">
            <control shapeId="1069" r:id="rId26" name="Check Box 45">
              <controlPr defaultSize="0" autoFill="0" autoLine="0" autoPict="0">
                <anchor moveWithCells="1">
                  <from>
                    <xdr:col>37</xdr:col>
                    <xdr:colOff>133350</xdr:colOff>
                    <xdr:row>41</xdr:row>
                    <xdr:rowOff>161925</xdr:rowOff>
                  </from>
                  <to>
                    <xdr:col>38</xdr:col>
                    <xdr:colOff>190500</xdr:colOff>
                    <xdr:row>41</xdr:row>
                    <xdr:rowOff>381000</xdr:rowOff>
                  </to>
                </anchor>
              </controlPr>
            </control>
          </mc:Choice>
        </mc:AlternateContent>
        <mc:AlternateContent xmlns:mc="http://schemas.openxmlformats.org/markup-compatibility/2006">
          <mc:Choice Requires="x14">
            <control shapeId="1070" r:id="rId27" name="Check Box 46">
              <controlPr defaultSize="0" autoFill="0" autoLine="0" autoPict="0">
                <anchor moveWithCells="1">
                  <from>
                    <xdr:col>39</xdr:col>
                    <xdr:colOff>142875</xdr:colOff>
                    <xdr:row>41</xdr:row>
                    <xdr:rowOff>161925</xdr:rowOff>
                  </from>
                  <to>
                    <xdr:col>40</xdr:col>
                    <xdr:colOff>190500</xdr:colOff>
                    <xdr:row>41</xdr:row>
                    <xdr:rowOff>381000</xdr:rowOff>
                  </to>
                </anchor>
              </controlPr>
            </control>
          </mc:Choice>
        </mc:AlternateContent>
        <mc:AlternateContent xmlns:mc="http://schemas.openxmlformats.org/markup-compatibility/2006">
          <mc:Choice Requires="x14">
            <control shapeId="1071" r:id="rId28" name="Check Box 47">
              <controlPr defaultSize="0" autoFill="0" autoLine="0" autoPict="0">
                <anchor moveWithCells="1">
                  <from>
                    <xdr:col>37</xdr:col>
                    <xdr:colOff>133350</xdr:colOff>
                    <xdr:row>42</xdr:row>
                    <xdr:rowOff>161925</xdr:rowOff>
                  </from>
                  <to>
                    <xdr:col>38</xdr:col>
                    <xdr:colOff>190500</xdr:colOff>
                    <xdr:row>42</xdr:row>
                    <xdr:rowOff>381000</xdr:rowOff>
                  </to>
                </anchor>
              </controlPr>
            </control>
          </mc:Choice>
        </mc:AlternateContent>
        <mc:AlternateContent xmlns:mc="http://schemas.openxmlformats.org/markup-compatibility/2006">
          <mc:Choice Requires="x14">
            <control shapeId="1072" r:id="rId29" name="Check Box 48">
              <controlPr defaultSize="0" autoFill="0" autoLine="0" autoPict="0">
                <anchor moveWithCells="1">
                  <from>
                    <xdr:col>39</xdr:col>
                    <xdr:colOff>142875</xdr:colOff>
                    <xdr:row>42</xdr:row>
                    <xdr:rowOff>161925</xdr:rowOff>
                  </from>
                  <to>
                    <xdr:col>40</xdr:col>
                    <xdr:colOff>190500</xdr:colOff>
                    <xdr:row>42</xdr:row>
                    <xdr:rowOff>381000</xdr:rowOff>
                  </to>
                </anchor>
              </controlPr>
            </control>
          </mc:Choice>
        </mc:AlternateContent>
        <mc:AlternateContent xmlns:mc="http://schemas.openxmlformats.org/markup-compatibility/2006">
          <mc:Choice Requires="x14">
            <control shapeId="1073" r:id="rId30" name="Check Box 49">
              <controlPr defaultSize="0" autoFill="0" autoLine="0" autoPict="0">
                <anchor moveWithCells="1">
                  <from>
                    <xdr:col>37</xdr:col>
                    <xdr:colOff>133350</xdr:colOff>
                    <xdr:row>43</xdr:row>
                    <xdr:rowOff>161925</xdr:rowOff>
                  </from>
                  <to>
                    <xdr:col>38</xdr:col>
                    <xdr:colOff>190500</xdr:colOff>
                    <xdr:row>43</xdr:row>
                    <xdr:rowOff>381000</xdr:rowOff>
                  </to>
                </anchor>
              </controlPr>
            </control>
          </mc:Choice>
        </mc:AlternateContent>
        <mc:AlternateContent xmlns:mc="http://schemas.openxmlformats.org/markup-compatibility/2006">
          <mc:Choice Requires="x14">
            <control shapeId="1074" r:id="rId31" name="Check Box 50">
              <controlPr defaultSize="0" autoFill="0" autoLine="0" autoPict="0">
                <anchor moveWithCells="1">
                  <from>
                    <xdr:col>39</xdr:col>
                    <xdr:colOff>142875</xdr:colOff>
                    <xdr:row>43</xdr:row>
                    <xdr:rowOff>161925</xdr:rowOff>
                  </from>
                  <to>
                    <xdr:col>40</xdr:col>
                    <xdr:colOff>190500</xdr:colOff>
                    <xdr:row>43</xdr:row>
                    <xdr:rowOff>381000</xdr:rowOff>
                  </to>
                </anchor>
              </controlPr>
            </control>
          </mc:Choice>
        </mc:AlternateContent>
        <mc:AlternateContent xmlns:mc="http://schemas.openxmlformats.org/markup-compatibility/2006">
          <mc:Choice Requires="x14">
            <control shapeId="1075" r:id="rId32" name="Check Box 51">
              <controlPr defaultSize="0" autoFill="0" autoLine="0" autoPict="0">
                <anchor moveWithCells="1">
                  <from>
                    <xdr:col>37</xdr:col>
                    <xdr:colOff>133350</xdr:colOff>
                    <xdr:row>44</xdr:row>
                    <xdr:rowOff>161925</xdr:rowOff>
                  </from>
                  <to>
                    <xdr:col>38</xdr:col>
                    <xdr:colOff>190500</xdr:colOff>
                    <xdr:row>44</xdr:row>
                    <xdr:rowOff>381000</xdr:rowOff>
                  </to>
                </anchor>
              </controlPr>
            </control>
          </mc:Choice>
        </mc:AlternateContent>
        <mc:AlternateContent xmlns:mc="http://schemas.openxmlformats.org/markup-compatibility/2006">
          <mc:Choice Requires="x14">
            <control shapeId="1076" r:id="rId33" name="Check Box 52">
              <controlPr defaultSize="0" autoFill="0" autoLine="0" autoPict="0">
                <anchor moveWithCells="1">
                  <from>
                    <xdr:col>39</xdr:col>
                    <xdr:colOff>142875</xdr:colOff>
                    <xdr:row>44</xdr:row>
                    <xdr:rowOff>161925</xdr:rowOff>
                  </from>
                  <to>
                    <xdr:col>40</xdr:col>
                    <xdr:colOff>190500</xdr:colOff>
                    <xdr:row>44</xdr:row>
                    <xdr:rowOff>381000</xdr:rowOff>
                  </to>
                </anchor>
              </controlPr>
            </control>
          </mc:Choice>
        </mc:AlternateContent>
        <mc:AlternateContent xmlns:mc="http://schemas.openxmlformats.org/markup-compatibility/2006">
          <mc:Choice Requires="x14">
            <control shapeId="1077" r:id="rId34" name="Check Box 53">
              <controlPr defaultSize="0" autoFill="0" autoLine="0" autoPict="0">
                <anchor moveWithCells="1">
                  <from>
                    <xdr:col>37</xdr:col>
                    <xdr:colOff>133350</xdr:colOff>
                    <xdr:row>45</xdr:row>
                    <xdr:rowOff>161925</xdr:rowOff>
                  </from>
                  <to>
                    <xdr:col>38</xdr:col>
                    <xdr:colOff>190500</xdr:colOff>
                    <xdr:row>45</xdr:row>
                    <xdr:rowOff>381000</xdr:rowOff>
                  </to>
                </anchor>
              </controlPr>
            </control>
          </mc:Choice>
        </mc:AlternateContent>
        <mc:AlternateContent xmlns:mc="http://schemas.openxmlformats.org/markup-compatibility/2006">
          <mc:Choice Requires="x14">
            <control shapeId="1078" r:id="rId35" name="Check Box 54">
              <controlPr defaultSize="0" autoFill="0" autoLine="0" autoPict="0">
                <anchor moveWithCells="1">
                  <from>
                    <xdr:col>39</xdr:col>
                    <xdr:colOff>142875</xdr:colOff>
                    <xdr:row>45</xdr:row>
                    <xdr:rowOff>161925</xdr:rowOff>
                  </from>
                  <to>
                    <xdr:col>40</xdr:col>
                    <xdr:colOff>190500</xdr:colOff>
                    <xdr:row>45</xdr:row>
                    <xdr:rowOff>381000</xdr:rowOff>
                  </to>
                </anchor>
              </controlPr>
            </control>
          </mc:Choice>
        </mc:AlternateContent>
        <mc:AlternateContent xmlns:mc="http://schemas.openxmlformats.org/markup-compatibility/2006">
          <mc:Choice Requires="x14">
            <control shapeId="1079" r:id="rId36" name="Check Box 55">
              <controlPr defaultSize="0" autoFill="0" autoLine="0" autoPict="0">
                <anchor moveWithCells="1">
                  <from>
                    <xdr:col>37</xdr:col>
                    <xdr:colOff>133350</xdr:colOff>
                    <xdr:row>46</xdr:row>
                    <xdr:rowOff>161925</xdr:rowOff>
                  </from>
                  <to>
                    <xdr:col>38</xdr:col>
                    <xdr:colOff>190500</xdr:colOff>
                    <xdr:row>46</xdr:row>
                    <xdr:rowOff>381000</xdr:rowOff>
                  </to>
                </anchor>
              </controlPr>
            </control>
          </mc:Choice>
        </mc:AlternateContent>
        <mc:AlternateContent xmlns:mc="http://schemas.openxmlformats.org/markup-compatibility/2006">
          <mc:Choice Requires="x14">
            <control shapeId="1080" r:id="rId37" name="Check Box 56">
              <controlPr defaultSize="0" autoFill="0" autoLine="0" autoPict="0">
                <anchor moveWithCells="1">
                  <from>
                    <xdr:col>39</xdr:col>
                    <xdr:colOff>142875</xdr:colOff>
                    <xdr:row>46</xdr:row>
                    <xdr:rowOff>161925</xdr:rowOff>
                  </from>
                  <to>
                    <xdr:col>40</xdr:col>
                    <xdr:colOff>190500</xdr:colOff>
                    <xdr:row>46</xdr:row>
                    <xdr:rowOff>381000</xdr:rowOff>
                  </to>
                </anchor>
              </controlPr>
            </control>
          </mc:Choice>
        </mc:AlternateContent>
        <mc:AlternateContent xmlns:mc="http://schemas.openxmlformats.org/markup-compatibility/2006">
          <mc:Choice Requires="x14">
            <control shapeId="1081" r:id="rId38" name="Check Box 57">
              <controlPr defaultSize="0" autoFill="0" autoLine="0" autoPict="0">
                <anchor moveWithCells="1">
                  <from>
                    <xdr:col>37</xdr:col>
                    <xdr:colOff>133350</xdr:colOff>
                    <xdr:row>47</xdr:row>
                    <xdr:rowOff>161925</xdr:rowOff>
                  </from>
                  <to>
                    <xdr:col>38</xdr:col>
                    <xdr:colOff>190500</xdr:colOff>
                    <xdr:row>47</xdr:row>
                    <xdr:rowOff>381000</xdr:rowOff>
                  </to>
                </anchor>
              </controlPr>
            </control>
          </mc:Choice>
        </mc:AlternateContent>
        <mc:AlternateContent xmlns:mc="http://schemas.openxmlformats.org/markup-compatibility/2006">
          <mc:Choice Requires="x14">
            <control shapeId="1082" r:id="rId39" name="Check Box 58">
              <controlPr defaultSize="0" autoFill="0" autoLine="0" autoPict="0">
                <anchor moveWithCells="1">
                  <from>
                    <xdr:col>39</xdr:col>
                    <xdr:colOff>142875</xdr:colOff>
                    <xdr:row>47</xdr:row>
                    <xdr:rowOff>161925</xdr:rowOff>
                  </from>
                  <to>
                    <xdr:col>40</xdr:col>
                    <xdr:colOff>190500</xdr:colOff>
                    <xdr:row>47</xdr:row>
                    <xdr:rowOff>381000</xdr:rowOff>
                  </to>
                </anchor>
              </controlPr>
            </control>
          </mc:Choice>
        </mc:AlternateContent>
        <mc:AlternateContent xmlns:mc="http://schemas.openxmlformats.org/markup-compatibility/2006">
          <mc:Choice Requires="x14">
            <control shapeId="1083" r:id="rId40" name="Check Box 59">
              <controlPr defaultSize="0" autoFill="0" autoLine="0" autoPict="0">
                <anchor moveWithCells="1">
                  <from>
                    <xdr:col>37</xdr:col>
                    <xdr:colOff>133350</xdr:colOff>
                    <xdr:row>48</xdr:row>
                    <xdr:rowOff>161925</xdr:rowOff>
                  </from>
                  <to>
                    <xdr:col>38</xdr:col>
                    <xdr:colOff>190500</xdr:colOff>
                    <xdr:row>48</xdr:row>
                    <xdr:rowOff>381000</xdr:rowOff>
                  </to>
                </anchor>
              </controlPr>
            </control>
          </mc:Choice>
        </mc:AlternateContent>
        <mc:AlternateContent xmlns:mc="http://schemas.openxmlformats.org/markup-compatibility/2006">
          <mc:Choice Requires="x14">
            <control shapeId="1084" r:id="rId41" name="Check Box 60">
              <controlPr defaultSize="0" autoFill="0" autoLine="0" autoPict="0">
                <anchor moveWithCells="1">
                  <from>
                    <xdr:col>39</xdr:col>
                    <xdr:colOff>142875</xdr:colOff>
                    <xdr:row>48</xdr:row>
                    <xdr:rowOff>161925</xdr:rowOff>
                  </from>
                  <to>
                    <xdr:col>40</xdr:col>
                    <xdr:colOff>190500</xdr:colOff>
                    <xdr:row>48</xdr:row>
                    <xdr:rowOff>381000</xdr:rowOff>
                  </to>
                </anchor>
              </controlPr>
            </control>
          </mc:Choice>
        </mc:AlternateContent>
        <mc:AlternateContent xmlns:mc="http://schemas.openxmlformats.org/markup-compatibility/2006">
          <mc:Choice Requires="x14">
            <control shapeId="1085" r:id="rId42" name="Check Box 61">
              <controlPr defaultSize="0" autoFill="0" autoLine="0" autoPict="0">
                <anchor moveWithCells="1">
                  <from>
                    <xdr:col>37</xdr:col>
                    <xdr:colOff>133350</xdr:colOff>
                    <xdr:row>49</xdr:row>
                    <xdr:rowOff>161925</xdr:rowOff>
                  </from>
                  <to>
                    <xdr:col>38</xdr:col>
                    <xdr:colOff>190500</xdr:colOff>
                    <xdr:row>49</xdr:row>
                    <xdr:rowOff>381000</xdr:rowOff>
                  </to>
                </anchor>
              </controlPr>
            </control>
          </mc:Choice>
        </mc:AlternateContent>
        <mc:AlternateContent xmlns:mc="http://schemas.openxmlformats.org/markup-compatibility/2006">
          <mc:Choice Requires="x14">
            <control shapeId="1086" r:id="rId43" name="Check Box 62">
              <controlPr defaultSize="0" autoFill="0" autoLine="0" autoPict="0">
                <anchor moveWithCells="1">
                  <from>
                    <xdr:col>39</xdr:col>
                    <xdr:colOff>142875</xdr:colOff>
                    <xdr:row>49</xdr:row>
                    <xdr:rowOff>161925</xdr:rowOff>
                  </from>
                  <to>
                    <xdr:col>40</xdr:col>
                    <xdr:colOff>190500</xdr:colOff>
                    <xdr:row>49</xdr:row>
                    <xdr:rowOff>381000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errorTitle="Part Number Entry Error" error="Please select a valid product from the drop-down list.  Start typing a model description or part number." promptTitle="Enter Product" prompt="Please select a valid product from the drop-down list.  Start typing a model description or part number." xr:uid="{52D0E2BF-5D16-47A2-9AB1-0EFDA3B938E3}">
          <x14:formula1>
            <xm:f>Materials!$I:$I</xm:f>
          </x14:formula1>
          <xm:sqref>C42:I50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0C870-8B3C-4716-9CB8-DEAEA80B43F9}">
  <dimension ref="A1:I4292"/>
  <sheetViews>
    <sheetView workbookViewId="0">
      <pane ySplit="1" topLeftCell="A2" activePane="bottomLeft" state="frozen"/>
      <selection activeCell="G16" sqref="G16"/>
      <selection pane="bottomLeft" activeCell="B30" sqref="B30"/>
    </sheetView>
  </sheetViews>
  <sheetFormatPr defaultRowHeight="15" x14ac:dyDescent="0.25"/>
  <cols>
    <col min="1" max="1" width="24.140625" bestFit="1" customWidth="1"/>
    <col min="2" max="2" width="47.42578125" bestFit="1" customWidth="1"/>
    <col min="3" max="3" width="23.140625" hidden="1" customWidth="1"/>
    <col min="4" max="4" width="17.85546875" hidden="1" customWidth="1"/>
    <col min="5" max="5" width="7.5703125" hidden="1" customWidth="1"/>
    <col min="6" max="6" width="23.85546875" hidden="1" customWidth="1"/>
    <col min="7" max="7" width="7.7109375" hidden="1" customWidth="1"/>
    <col min="8" max="8" width="72.85546875" hidden="1" customWidth="1"/>
    <col min="9" max="9" width="57.85546875" hidden="1" customWidth="1"/>
  </cols>
  <sheetData>
    <row r="1" spans="1:9" s="21" customFormat="1" x14ac:dyDescent="0.25">
      <c r="A1" s="25" t="s">
        <v>7162</v>
      </c>
      <c r="B1" s="25" t="s">
        <v>24</v>
      </c>
      <c r="C1" s="25" t="s">
        <v>1091</v>
      </c>
      <c r="D1" s="25" t="s">
        <v>1092</v>
      </c>
      <c r="E1" s="25" t="s">
        <v>7141</v>
      </c>
      <c r="F1" s="26" t="s">
        <v>1093</v>
      </c>
      <c r="G1" s="21" t="s">
        <v>7158</v>
      </c>
      <c r="H1" s="21" t="s">
        <v>7161</v>
      </c>
      <c r="I1" s="21" t="s">
        <v>7273</v>
      </c>
    </row>
    <row r="2" spans="1:9" x14ac:dyDescent="0.25">
      <c r="A2" s="27" t="s">
        <v>717</v>
      </c>
      <c r="B2" s="27" t="s">
        <v>2529</v>
      </c>
      <c r="C2" s="27" t="s">
        <v>1094</v>
      </c>
      <c r="D2" s="27" t="s">
        <v>1095</v>
      </c>
      <c r="E2" s="27" t="s">
        <v>7142</v>
      </c>
      <c r="F2" t="s">
        <v>1096</v>
      </c>
      <c r="H2" t="s">
        <v>1077</v>
      </c>
      <c r="I2" t="str">
        <f t="shared" ref="I2:I65" si="0">B2 &amp; "  " &amp; A2</f>
        <v>10(12)K-W-SH-V1, RoHS  774258A</v>
      </c>
    </row>
    <row r="3" spans="1:9" x14ac:dyDescent="0.25">
      <c r="A3" s="27" t="s">
        <v>39</v>
      </c>
      <c r="B3" s="27" t="s">
        <v>2914</v>
      </c>
      <c r="C3" s="27" t="s">
        <v>1094</v>
      </c>
      <c r="D3" s="27" t="s">
        <v>1095</v>
      </c>
      <c r="E3" s="27" t="s">
        <v>7142</v>
      </c>
      <c r="F3" t="s">
        <v>1096</v>
      </c>
      <c r="H3" t="s">
        <v>1732</v>
      </c>
      <c r="I3" t="str">
        <f t="shared" si="0"/>
        <v>10(50)A-QUAD-KLA, RoHS  7N4904A</v>
      </c>
    </row>
    <row r="4" spans="1:9" x14ac:dyDescent="0.25">
      <c r="A4" s="27" t="s">
        <v>40</v>
      </c>
      <c r="B4" s="27" t="s">
        <v>2923</v>
      </c>
      <c r="C4" s="27" t="s">
        <v>1094</v>
      </c>
      <c r="D4" s="27" t="s">
        <v>1095</v>
      </c>
      <c r="E4" s="27" t="s">
        <v>7142</v>
      </c>
      <c r="F4" t="s">
        <v>1096</v>
      </c>
      <c r="H4" t="s">
        <v>1732</v>
      </c>
      <c r="I4" t="str">
        <f t="shared" si="0"/>
        <v>10(50)A-QUAD-KLA-V1, RoHS  7N4917A</v>
      </c>
    </row>
    <row r="5" spans="1:9" x14ac:dyDescent="0.25">
      <c r="A5" s="27" t="s">
        <v>2924</v>
      </c>
      <c r="B5" s="27" t="s">
        <v>2925</v>
      </c>
      <c r="C5" s="27" t="s">
        <v>1094</v>
      </c>
      <c r="D5" s="27" t="s">
        <v>1095</v>
      </c>
      <c r="E5" s="27" t="s">
        <v>7142</v>
      </c>
      <c r="F5" t="s">
        <v>1096</v>
      </c>
      <c r="H5" t="s">
        <v>1077</v>
      </c>
      <c r="I5" t="str">
        <f t="shared" si="0"/>
        <v>10(50)A-QUAD-KLA-V2, RoHS  7N4918A</v>
      </c>
    </row>
    <row r="6" spans="1:9" x14ac:dyDescent="0.25">
      <c r="A6" s="27" t="s">
        <v>560</v>
      </c>
      <c r="B6" s="27" t="s">
        <v>2160</v>
      </c>
      <c r="C6" s="27" t="s">
        <v>1279</v>
      </c>
      <c r="D6" s="27" t="s">
        <v>1095</v>
      </c>
      <c r="E6" s="27" t="s">
        <v>7142</v>
      </c>
      <c r="F6" t="s">
        <v>1096</v>
      </c>
      <c r="H6" t="s">
        <v>1077</v>
      </c>
      <c r="I6" t="str">
        <f t="shared" si="0"/>
        <v>1000W  1Z02670</v>
      </c>
    </row>
    <row r="7" spans="1:9" x14ac:dyDescent="0.25">
      <c r="A7" s="27" t="s">
        <v>676</v>
      </c>
      <c r="B7" s="27" t="s">
        <v>2468</v>
      </c>
      <c r="C7" s="27" t="s">
        <v>1094</v>
      </c>
      <c r="D7" s="27" t="s">
        <v>1095</v>
      </c>
      <c r="E7" s="27" t="s">
        <v>7142</v>
      </c>
      <c r="F7" t="s">
        <v>1096</v>
      </c>
      <c r="H7" t="s">
        <v>1077</v>
      </c>
      <c r="I7" t="str">
        <f t="shared" si="0"/>
        <v>1000W-A-.01-C SENSOR, RoHS  774003B</v>
      </c>
    </row>
    <row r="8" spans="1:9" x14ac:dyDescent="0.25">
      <c r="A8" s="27" t="s">
        <v>196</v>
      </c>
      <c r="B8" s="27" t="s">
        <v>197</v>
      </c>
      <c r="C8" s="27" t="s">
        <v>1094</v>
      </c>
      <c r="D8" s="27" t="s">
        <v>1095</v>
      </c>
      <c r="E8" s="27" t="s">
        <v>7142</v>
      </c>
      <c r="F8" t="s">
        <v>1096</v>
      </c>
      <c r="H8" t="s">
        <v>1077</v>
      </c>
      <c r="I8" t="str">
        <f t="shared" si="0"/>
        <v>1000W-A-.01-Y  174003A</v>
      </c>
    </row>
    <row r="9" spans="1:9" x14ac:dyDescent="0.25">
      <c r="A9" s="27" t="s">
        <v>2466</v>
      </c>
      <c r="B9" s="27" t="s">
        <v>2467</v>
      </c>
      <c r="C9" s="27" t="s">
        <v>1094</v>
      </c>
      <c r="D9" s="27" t="s">
        <v>1095</v>
      </c>
      <c r="E9" s="27" t="s">
        <v>7142</v>
      </c>
      <c r="F9" t="s">
        <v>1096</v>
      </c>
      <c r="H9" t="s">
        <v>1077</v>
      </c>
      <c r="I9" t="str">
        <f t="shared" si="0"/>
        <v>1000W-A-.01-Y, RoHS  774003A</v>
      </c>
    </row>
    <row r="10" spans="1:9" x14ac:dyDescent="0.25">
      <c r="A10" s="27" t="s">
        <v>71</v>
      </c>
      <c r="B10" s="27" t="s">
        <v>3931</v>
      </c>
      <c r="C10" s="27" t="s">
        <v>1279</v>
      </c>
      <c r="D10" s="27" t="s">
        <v>1095</v>
      </c>
      <c r="E10" s="27" t="s">
        <v>7142</v>
      </c>
      <c r="F10" t="s">
        <v>1096</v>
      </c>
      <c r="H10" t="s">
        <v>1732</v>
      </c>
      <c r="I10" t="str">
        <f t="shared" si="0"/>
        <v>1000W-BB-34-QUAD  7Z07936</v>
      </c>
    </row>
    <row r="11" spans="1:9" x14ac:dyDescent="0.25">
      <c r="A11" s="27" t="s">
        <v>3932</v>
      </c>
      <c r="B11" s="27" t="s">
        <v>3933</v>
      </c>
      <c r="C11" s="27" t="s">
        <v>1279</v>
      </c>
      <c r="D11" s="27" t="s">
        <v>1095</v>
      </c>
      <c r="E11" s="27" t="s">
        <v>7142</v>
      </c>
      <c r="F11" t="s">
        <v>1096</v>
      </c>
      <c r="H11" t="s">
        <v>1077</v>
      </c>
      <c r="I11" t="str">
        <f t="shared" si="0"/>
        <v>1000W-BB-34-QUAD-Uncalibrated  7Z07936U</v>
      </c>
    </row>
    <row r="12" spans="1:9" x14ac:dyDescent="0.25">
      <c r="A12" s="27" t="s">
        <v>923</v>
      </c>
      <c r="B12" s="27" t="s">
        <v>3619</v>
      </c>
      <c r="C12" s="27" t="s">
        <v>1279</v>
      </c>
      <c r="D12" s="27" t="s">
        <v>1095</v>
      </c>
      <c r="E12" s="27" t="s">
        <v>7142</v>
      </c>
      <c r="F12" t="s">
        <v>1096</v>
      </c>
      <c r="H12" t="s">
        <v>1077</v>
      </c>
      <c r="I12" t="str">
        <f t="shared" si="0"/>
        <v>1000W-BB-34-V3  7Z02750</v>
      </c>
    </row>
    <row r="13" spans="1:9" x14ac:dyDescent="0.25">
      <c r="A13" s="27" t="s">
        <v>925</v>
      </c>
      <c r="B13" s="27" t="s">
        <v>926</v>
      </c>
      <c r="C13" s="27" t="s">
        <v>1094</v>
      </c>
      <c r="D13" s="27" t="s">
        <v>1095</v>
      </c>
      <c r="E13" s="27" t="s">
        <v>7142</v>
      </c>
      <c r="F13" t="s">
        <v>1096</v>
      </c>
      <c r="H13" t="s">
        <v>1077</v>
      </c>
      <c r="I13" t="str">
        <f t="shared" si="0"/>
        <v>1000W-LP1-34  7Z02758S</v>
      </c>
    </row>
    <row r="14" spans="1:9" x14ac:dyDescent="0.25">
      <c r="A14" s="27" t="s">
        <v>941</v>
      </c>
      <c r="B14" s="27" t="s">
        <v>942</v>
      </c>
      <c r="C14" s="27" t="s">
        <v>1279</v>
      </c>
      <c r="D14" s="27" t="s">
        <v>1095</v>
      </c>
      <c r="E14" s="27" t="s">
        <v>7142</v>
      </c>
      <c r="F14" t="s">
        <v>1096</v>
      </c>
      <c r="H14" t="s">
        <v>1077</v>
      </c>
      <c r="I14" t="str">
        <f t="shared" si="0"/>
        <v>1000W-LP2-34  7Z02774</v>
      </c>
    </row>
    <row r="15" spans="1:9" x14ac:dyDescent="0.25">
      <c r="A15" s="27" t="s">
        <v>2874</v>
      </c>
      <c r="B15" s="27" t="s">
        <v>2875</v>
      </c>
      <c r="C15" s="27" t="s">
        <v>1094</v>
      </c>
      <c r="D15" s="27" t="s">
        <v>1095</v>
      </c>
      <c r="E15" s="27" t="s">
        <v>7142</v>
      </c>
      <c r="F15" t="s">
        <v>1096</v>
      </c>
      <c r="H15" t="s">
        <v>1077</v>
      </c>
      <c r="I15" t="str">
        <f t="shared" si="0"/>
        <v>1000W-LP2-SPLT-SH, RoHS  7N4386A</v>
      </c>
    </row>
    <row r="16" spans="1:9" x14ac:dyDescent="0.25">
      <c r="A16" s="27" t="s">
        <v>883</v>
      </c>
      <c r="B16" s="27" t="s">
        <v>3540</v>
      </c>
      <c r="C16" s="27" t="s">
        <v>1279</v>
      </c>
      <c r="D16" s="27" t="s">
        <v>1095</v>
      </c>
      <c r="E16" s="27" t="s">
        <v>7142</v>
      </c>
      <c r="F16" t="s">
        <v>1096</v>
      </c>
      <c r="H16" t="s">
        <v>1077</v>
      </c>
      <c r="I16" t="str">
        <f t="shared" si="0"/>
        <v>1000W-LP-V1 SENSOR, RoHS  7Z02683</v>
      </c>
    </row>
    <row r="17" spans="1:9" x14ac:dyDescent="0.25">
      <c r="A17" s="27" t="s">
        <v>875</v>
      </c>
      <c r="B17" s="27" t="s">
        <v>3511</v>
      </c>
      <c r="C17" s="27" t="s">
        <v>1279</v>
      </c>
      <c r="D17" s="27" t="s">
        <v>1095</v>
      </c>
      <c r="E17" s="27" t="s">
        <v>7142</v>
      </c>
      <c r="F17" t="s">
        <v>1096</v>
      </c>
      <c r="H17" t="s">
        <v>1077</v>
      </c>
      <c r="I17" t="str">
        <f t="shared" si="0"/>
        <v>1000W-LP-V2 SENSOR, RoHS  7Z02668</v>
      </c>
    </row>
    <row r="18" spans="1:9" x14ac:dyDescent="0.25">
      <c r="A18" s="27" t="s">
        <v>3624</v>
      </c>
      <c r="B18" s="27" t="s">
        <v>3625</v>
      </c>
      <c r="C18" s="27" t="s">
        <v>1279</v>
      </c>
      <c r="D18" s="27" t="s">
        <v>1095</v>
      </c>
      <c r="E18" s="27" t="s">
        <v>7142</v>
      </c>
      <c r="F18" t="s">
        <v>1096</v>
      </c>
      <c r="H18" t="s">
        <v>1077</v>
      </c>
      <c r="I18" t="str">
        <f t="shared" si="0"/>
        <v>1000WP-BB-34  7Z02753</v>
      </c>
    </row>
    <row r="19" spans="1:9" x14ac:dyDescent="0.25">
      <c r="A19" s="27" t="s">
        <v>1329</v>
      </c>
      <c r="B19" s="27" t="s">
        <v>1330</v>
      </c>
      <c r="C19" s="27" t="s">
        <v>1106</v>
      </c>
      <c r="D19" t="s">
        <v>1107</v>
      </c>
      <c r="E19" s="27" t="s">
        <v>7146</v>
      </c>
      <c r="F19" s="27" t="s">
        <v>1099</v>
      </c>
      <c r="H19" t="s">
        <v>1077</v>
      </c>
      <c r="I19" t="str">
        <f t="shared" si="0"/>
        <v>1000W-StarLink, RoHS  787005</v>
      </c>
    </row>
    <row r="20" spans="1:9" x14ac:dyDescent="0.25">
      <c r="A20" s="27" t="s">
        <v>1363</v>
      </c>
      <c r="B20" s="27" t="s">
        <v>1330</v>
      </c>
      <c r="C20" s="27" t="s">
        <v>1106</v>
      </c>
      <c r="D20" t="s">
        <v>1107</v>
      </c>
      <c r="E20" s="27" t="s">
        <v>7146</v>
      </c>
      <c r="F20" s="27" t="s">
        <v>1099</v>
      </c>
      <c r="H20" t="s">
        <v>1077</v>
      </c>
      <c r="I20" t="str">
        <f t="shared" si="0"/>
        <v>1000W-StarLink, RoHS  787282</v>
      </c>
    </row>
    <row r="21" spans="1:9" x14ac:dyDescent="0.25">
      <c r="A21" s="27" t="s">
        <v>1364</v>
      </c>
      <c r="B21" s="27" t="s">
        <v>1330</v>
      </c>
      <c r="C21" s="27" t="s">
        <v>1106</v>
      </c>
      <c r="D21" t="s">
        <v>1107</v>
      </c>
      <c r="E21" s="27" t="s">
        <v>7146</v>
      </c>
      <c r="F21" s="27" t="s">
        <v>1099</v>
      </c>
      <c r="H21" t="s">
        <v>1077</v>
      </c>
      <c r="I21" t="str">
        <f t="shared" si="0"/>
        <v>1000W-StarLink, RoHS  787283</v>
      </c>
    </row>
    <row r="22" spans="1:9" x14ac:dyDescent="0.25">
      <c r="A22" s="27" t="s">
        <v>530</v>
      </c>
      <c r="B22" s="27" t="s">
        <v>2122</v>
      </c>
      <c r="C22" s="27" t="s">
        <v>1279</v>
      </c>
      <c r="D22" s="27" t="s">
        <v>1095</v>
      </c>
      <c r="E22" s="27" t="s">
        <v>7142</v>
      </c>
      <c r="F22" t="s">
        <v>1096</v>
      </c>
      <c r="H22" t="s">
        <v>1077</v>
      </c>
      <c r="I22" t="str">
        <f t="shared" si="0"/>
        <v>1000W-V1 SENSOR  1Z02634</v>
      </c>
    </row>
    <row r="23" spans="1:9" x14ac:dyDescent="0.25">
      <c r="A23" s="27" t="s">
        <v>855</v>
      </c>
      <c r="B23" s="27" t="s">
        <v>3474</v>
      </c>
      <c r="C23" s="27" t="s">
        <v>1279</v>
      </c>
      <c r="D23" s="27" t="s">
        <v>1095</v>
      </c>
      <c r="E23" s="27" t="s">
        <v>7142</v>
      </c>
      <c r="F23" t="s">
        <v>1096</v>
      </c>
      <c r="H23" t="s">
        <v>1077</v>
      </c>
      <c r="I23" t="str">
        <f t="shared" si="0"/>
        <v>1000W-V1 SENSOR, RoHS  7Z02634</v>
      </c>
    </row>
    <row r="24" spans="1:9" x14ac:dyDescent="0.25">
      <c r="A24" s="27" t="s">
        <v>871</v>
      </c>
      <c r="B24" s="27" t="s">
        <v>3503</v>
      </c>
      <c r="C24" s="27" t="s">
        <v>1279</v>
      </c>
      <c r="D24" s="27" t="s">
        <v>1095</v>
      </c>
      <c r="E24" s="27" t="s">
        <v>7142</v>
      </c>
      <c r="F24" t="s">
        <v>1096</v>
      </c>
      <c r="H24" t="s">
        <v>1077</v>
      </c>
      <c r="I24" t="str">
        <f t="shared" si="0"/>
        <v>1000W-V2 SENSOR, RoHS  7Z02664</v>
      </c>
    </row>
    <row r="25" spans="1:9" x14ac:dyDescent="0.25">
      <c r="A25" s="27" t="s">
        <v>3504</v>
      </c>
      <c r="B25" s="27" t="s">
        <v>3505</v>
      </c>
      <c r="C25" s="27" t="s">
        <v>1279</v>
      </c>
      <c r="D25" s="27" t="s">
        <v>1095</v>
      </c>
      <c r="E25" s="27" t="s">
        <v>7142</v>
      </c>
      <c r="F25" t="s">
        <v>1096</v>
      </c>
      <c r="H25" t="s">
        <v>1077</v>
      </c>
      <c r="I25" t="str">
        <f t="shared" si="0"/>
        <v>1000W-V2-Q, RoHS  7Z02664Q</v>
      </c>
    </row>
    <row r="26" spans="1:9" x14ac:dyDescent="0.25">
      <c r="A26" s="27" t="s">
        <v>561</v>
      </c>
      <c r="B26" s="27" t="s">
        <v>2161</v>
      </c>
      <c r="C26" s="27" t="s">
        <v>1279</v>
      </c>
      <c r="D26" s="27" t="s">
        <v>1095</v>
      </c>
      <c r="E26" s="27" t="s">
        <v>7142</v>
      </c>
      <c r="F26" t="s">
        <v>1096</v>
      </c>
      <c r="H26" t="s">
        <v>1077</v>
      </c>
      <c r="I26" t="str">
        <f t="shared" si="0"/>
        <v>100C SENSOR  1Z02680</v>
      </c>
    </row>
    <row r="27" spans="1:9" x14ac:dyDescent="0.25">
      <c r="A27" s="27" t="s">
        <v>2324</v>
      </c>
      <c r="B27" s="27" t="s">
        <v>2325</v>
      </c>
      <c r="C27" s="27" t="s">
        <v>1094</v>
      </c>
      <c r="D27" s="27" t="s">
        <v>1095</v>
      </c>
      <c r="E27" s="27" t="s">
        <v>7142</v>
      </c>
      <c r="F27" t="s">
        <v>1096</v>
      </c>
      <c r="H27" t="s">
        <v>1077</v>
      </c>
      <c r="I27" t="str">
        <f t="shared" si="0"/>
        <v>100C-4inch-MOLEX2, RoHS  770712A</v>
      </c>
    </row>
    <row r="28" spans="1:9" x14ac:dyDescent="0.25">
      <c r="A28" s="27" t="s">
        <v>1102</v>
      </c>
      <c r="B28" s="27" t="s">
        <v>1103</v>
      </c>
      <c r="C28" s="27" t="s">
        <v>1097</v>
      </c>
      <c r="D28" s="27" t="s">
        <v>1098</v>
      </c>
      <c r="E28" s="27" t="s">
        <v>7150</v>
      </c>
      <c r="F28" s="27" t="s">
        <v>1099</v>
      </c>
      <c r="H28" t="s">
        <v>1077</v>
      </c>
      <c r="I28" t="str">
        <f t="shared" si="0"/>
        <v>100C-A-.04-Y SENSOR+PCB  18016</v>
      </c>
    </row>
    <row r="29" spans="1:9" x14ac:dyDescent="0.25">
      <c r="A29" s="27" t="s">
        <v>1100</v>
      </c>
      <c r="B29" s="27" t="s">
        <v>1101</v>
      </c>
      <c r="C29" s="27" t="s">
        <v>1097</v>
      </c>
      <c r="D29" s="27" t="s">
        <v>1098</v>
      </c>
      <c r="E29" s="27" t="s">
        <v>7150</v>
      </c>
      <c r="F29" s="27" t="s">
        <v>1099</v>
      </c>
      <c r="H29" t="s">
        <v>1077</v>
      </c>
      <c r="I29" t="str">
        <f t="shared" si="0"/>
        <v>100C-A-.1-Y SENSOR+PCB  18015</v>
      </c>
    </row>
    <row r="30" spans="1:9" x14ac:dyDescent="0.25">
      <c r="A30" s="27" t="s">
        <v>377</v>
      </c>
      <c r="B30" s="27" t="s">
        <v>1770</v>
      </c>
      <c r="C30" s="27" t="s">
        <v>1097</v>
      </c>
      <c r="D30" s="27" t="s">
        <v>1098</v>
      </c>
      <c r="E30" s="27" t="s">
        <v>7150</v>
      </c>
      <c r="F30" t="s">
        <v>1096</v>
      </c>
      <c r="H30" t="s">
        <v>1077</v>
      </c>
      <c r="I30" t="str">
        <f t="shared" si="0"/>
        <v>100C-A-1-V SENSOR+PCB  18017A</v>
      </c>
    </row>
    <row r="31" spans="1:9" x14ac:dyDescent="0.25">
      <c r="A31" s="27" t="s">
        <v>3868</v>
      </c>
      <c r="B31" s="27" t="s">
        <v>3869</v>
      </c>
      <c r="C31" s="27" t="s">
        <v>1094</v>
      </c>
      <c r="D31" s="27" t="s">
        <v>1095</v>
      </c>
      <c r="E31" s="27" t="s">
        <v>7142</v>
      </c>
      <c r="F31" t="s">
        <v>1096</v>
      </c>
      <c r="H31" t="s">
        <v>1077</v>
      </c>
      <c r="I31" t="str">
        <f t="shared" si="0"/>
        <v>100C-BB-18-SH-V1  7Z07126</v>
      </c>
    </row>
    <row r="32" spans="1:9" x14ac:dyDescent="0.25">
      <c r="A32" s="27" t="s">
        <v>1501</v>
      </c>
      <c r="B32" s="27" t="s">
        <v>1502</v>
      </c>
      <c r="C32" s="27" t="s">
        <v>1094</v>
      </c>
      <c r="D32" s="27" t="s">
        <v>1095</v>
      </c>
      <c r="E32" s="27" t="s">
        <v>7142</v>
      </c>
      <c r="F32" t="s">
        <v>1096</v>
      </c>
      <c r="H32" t="s">
        <v>1077</v>
      </c>
      <c r="I32" t="str">
        <f t="shared" si="0"/>
        <v>100C-BNC-30 SENSOR  170711A</v>
      </c>
    </row>
    <row r="33" spans="1:9" x14ac:dyDescent="0.25">
      <c r="A33" s="27" t="s">
        <v>2322</v>
      </c>
      <c r="B33" s="27" t="s">
        <v>2323</v>
      </c>
      <c r="C33" s="27" t="s">
        <v>1094</v>
      </c>
      <c r="D33" s="27" t="s">
        <v>1095</v>
      </c>
      <c r="E33" s="27" t="s">
        <v>7142</v>
      </c>
      <c r="F33" t="s">
        <v>1096</v>
      </c>
      <c r="H33" t="s">
        <v>1077</v>
      </c>
      <c r="I33" t="str">
        <f t="shared" si="0"/>
        <v>100C-BNC-30 SENSOR RoHS  770711A</v>
      </c>
    </row>
    <row r="34" spans="1:9" x14ac:dyDescent="0.25">
      <c r="A34" s="27" t="s">
        <v>103</v>
      </c>
      <c r="B34" s="27" t="s">
        <v>7173</v>
      </c>
      <c r="C34" s="27" t="s">
        <v>1094</v>
      </c>
      <c r="D34" s="27" t="s">
        <v>1095</v>
      </c>
      <c r="E34" s="27" t="s">
        <v>7142</v>
      </c>
      <c r="F34" t="s">
        <v>1096</v>
      </c>
      <c r="H34" t="s">
        <v>1077</v>
      </c>
      <c r="I34" t="str">
        <f t="shared" si="0"/>
        <v>100C-OEM-4 FL SENSOR ASSY  170710B</v>
      </c>
    </row>
    <row r="35" spans="1:9" x14ac:dyDescent="0.25">
      <c r="A35" s="27" t="s">
        <v>881</v>
      </c>
      <c r="B35" s="27" t="s">
        <v>3534</v>
      </c>
      <c r="C35" s="27" t="s">
        <v>1094</v>
      </c>
      <c r="D35" s="27" t="s">
        <v>1095</v>
      </c>
      <c r="E35" s="27" t="s">
        <v>7142</v>
      </c>
      <c r="F35" t="s">
        <v>1096</v>
      </c>
      <c r="H35" t="s">
        <v>1077</v>
      </c>
      <c r="I35" t="str">
        <f t="shared" si="0"/>
        <v>100C-SH  7Z02680</v>
      </c>
    </row>
    <row r="36" spans="1:9" x14ac:dyDescent="0.25">
      <c r="A36" s="27" t="s">
        <v>209</v>
      </c>
      <c r="B36" s="27" t="s">
        <v>1610</v>
      </c>
      <c r="C36" s="27" t="s">
        <v>1094</v>
      </c>
      <c r="D36" s="27" t="s">
        <v>1095</v>
      </c>
      <c r="E36" s="27" t="s">
        <v>7142</v>
      </c>
      <c r="F36" t="s">
        <v>1096</v>
      </c>
      <c r="H36" t="s">
        <v>1077</v>
      </c>
      <c r="I36" t="str">
        <f t="shared" si="0"/>
        <v>100C-SH-12M SENSOR  174014A</v>
      </c>
    </row>
    <row r="37" spans="1:9" x14ac:dyDescent="0.25">
      <c r="A37" s="27" t="s">
        <v>1191</v>
      </c>
      <c r="B37" s="27" t="s">
        <v>1192</v>
      </c>
      <c r="C37" s="27" t="s">
        <v>1094</v>
      </c>
      <c r="D37" s="27" t="s">
        <v>1095</v>
      </c>
      <c r="E37" s="27" t="s">
        <v>7142</v>
      </c>
      <c r="F37" t="s">
        <v>1096</v>
      </c>
      <c r="H37" t="s">
        <v>1077</v>
      </c>
      <c r="I37" t="str">
        <f t="shared" si="0"/>
        <v>100C-SH-5M SENSOR  174010</v>
      </c>
    </row>
    <row r="38" spans="1:9" x14ac:dyDescent="0.25">
      <c r="A38" s="27" t="s">
        <v>206</v>
      </c>
      <c r="B38" s="27" t="s">
        <v>1609</v>
      </c>
      <c r="C38" s="27" t="s">
        <v>1094</v>
      </c>
      <c r="D38" s="27" t="s">
        <v>1095</v>
      </c>
      <c r="E38" s="27" t="s">
        <v>7142</v>
      </c>
      <c r="F38" t="s">
        <v>1096</v>
      </c>
      <c r="H38" t="s">
        <v>1077</v>
      </c>
      <c r="I38" t="str">
        <f t="shared" si="0"/>
        <v>100C-SH-7M SENSOR  174012A</v>
      </c>
    </row>
    <row r="39" spans="1:9" x14ac:dyDescent="0.25">
      <c r="A39" s="27" t="s">
        <v>224</v>
      </c>
      <c r="B39" s="27" t="s">
        <v>1627</v>
      </c>
      <c r="C39" s="27" t="s">
        <v>1094</v>
      </c>
      <c r="D39" s="27" t="s">
        <v>1095</v>
      </c>
      <c r="E39" s="27" t="s">
        <v>7142</v>
      </c>
      <c r="F39" t="s">
        <v>1096</v>
      </c>
      <c r="H39" t="s">
        <v>1077</v>
      </c>
      <c r="I39" t="str">
        <f t="shared" si="0"/>
        <v>100C-SH-LP1-Y SENSOR  174044A</v>
      </c>
    </row>
    <row r="40" spans="1:9" x14ac:dyDescent="0.25">
      <c r="A40" s="27" t="s">
        <v>683</v>
      </c>
      <c r="B40" s="27" t="s">
        <v>2491</v>
      </c>
      <c r="C40" s="27" t="s">
        <v>1094</v>
      </c>
      <c r="D40" s="27" t="s">
        <v>1095</v>
      </c>
      <c r="E40" s="27" t="s">
        <v>7142</v>
      </c>
      <c r="F40" t="s">
        <v>1096</v>
      </c>
      <c r="H40" t="s">
        <v>1077</v>
      </c>
      <c r="I40" t="str">
        <f t="shared" si="0"/>
        <v>100C-SH-LP1-YV, RoHS  774044B</v>
      </c>
    </row>
    <row r="41" spans="1:9" x14ac:dyDescent="0.25">
      <c r="A41" s="27" t="s">
        <v>1193</v>
      </c>
      <c r="B41" s="27" t="s">
        <v>1194</v>
      </c>
      <c r="C41" s="27" t="s">
        <v>1094</v>
      </c>
      <c r="D41" s="27" t="s">
        <v>1095</v>
      </c>
      <c r="E41" s="27" t="s">
        <v>7142</v>
      </c>
      <c r="F41" t="s">
        <v>1096</v>
      </c>
      <c r="H41" t="s">
        <v>1077</v>
      </c>
      <c r="I41" t="str">
        <f t="shared" si="0"/>
        <v>100C-SH-Y SENSOR  174011</v>
      </c>
    </row>
    <row r="42" spans="1:9" x14ac:dyDescent="0.25">
      <c r="A42" s="27" t="s">
        <v>1297</v>
      </c>
      <c r="B42" s="27" t="s">
        <v>1298</v>
      </c>
      <c r="C42" s="27" t="s">
        <v>1094</v>
      </c>
      <c r="D42" s="27" t="s">
        <v>1095</v>
      </c>
      <c r="E42" s="27" t="s">
        <v>7142</v>
      </c>
      <c r="F42" t="s">
        <v>1096</v>
      </c>
      <c r="H42" t="s">
        <v>1077</v>
      </c>
      <c r="I42" t="str">
        <f t="shared" si="0"/>
        <v>100C-SH-Y SENSOR, RoHS  774011</v>
      </c>
    </row>
    <row r="43" spans="1:9" x14ac:dyDescent="0.25">
      <c r="A43" s="27" t="s">
        <v>679</v>
      </c>
      <c r="B43" s="27" t="s">
        <v>2475</v>
      </c>
      <c r="C43" s="27" t="s">
        <v>1094</v>
      </c>
      <c r="D43" s="27" t="s">
        <v>1095</v>
      </c>
      <c r="E43" s="27" t="s">
        <v>7142</v>
      </c>
      <c r="F43" t="s">
        <v>1096</v>
      </c>
      <c r="H43" t="s">
        <v>1077</v>
      </c>
      <c r="I43" t="str">
        <f t="shared" si="0"/>
        <v>100C-UA-.04-Y SENSOR, RoHS  774019A</v>
      </c>
    </row>
    <row r="44" spans="1:9" x14ac:dyDescent="0.25">
      <c r="A44" s="27" t="s">
        <v>2478</v>
      </c>
      <c r="B44" s="27" t="s">
        <v>2479</v>
      </c>
      <c r="C44" s="27" t="s">
        <v>1094</v>
      </c>
      <c r="D44" s="27" t="s">
        <v>1095</v>
      </c>
      <c r="E44" s="27" t="s">
        <v>7142</v>
      </c>
      <c r="F44" t="s">
        <v>1096</v>
      </c>
      <c r="H44" t="s">
        <v>1077</v>
      </c>
      <c r="I44" t="str">
        <f t="shared" si="0"/>
        <v>100C-UA-.1-Y SENSOR, RoHS  774019C</v>
      </c>
    </row>
    <row r="45" spans="1:9" x14ac:dyDescent="0.25">
      <c r="A45" s="27" t="s">
        <v>680</v>
      </c>
      <c r="B45" s="27" t="s">
        <v>2480</v>
      </c>
      <c r="C45" s="27" t="s">
        <v>1094</v>
      </c>
      <c r="D45" s="27" t="s">
        <v>1095</v>
      </c>
      <c r="E45" s="27" t="s">
        <v>7142</v>
      </c>
      <c r="F45" t="s">
        <v>1096</v>
      </c>
      <c r="H45" t="s">
        <v>1077</v>
      </c>
      <c r="I45" t="str">
        <f t="shared" si="0"/>
        <v>100C-UA-.25-BNC-Y SENSOR, RoHS  774024A</v>
      </c>
    </row>
    <row r="46" spans="1:9" x14ac:dyDescent="0.25">
      <c r="A46" s="27" t="s">
        <v>2796</v>
      </c>
      <c r="B46" s="27" t="s">
        <v>2797</v>
      </c>
      <c r="C46" s="27" t="s">
        <v>1094</v>
      </c>
      <c r="D46" s="27" t="s">
        <v>1095</v>
      </c>
      <c r="E46" s="27" t="s">
        <v>7142</v>
      </c>
      <c r="F46" t="s">
        <v>1096</v>
      </c>
      <c r="H46" t="s">
        <v>1077</v>
      </c>
      <c r="I46" t="str">
        <f t="shared" si="0"/>
        <v>100C-UA-50-355-RE, RoHS  7N4069A</v>
      </c>
    </row>
    <row r="47" spans="1:9" x14ac:dyDescent="0.25">
      <c r="A47" s="27" t="s">
        <v>2476</v>
      </c>
      <c r="B47" s="27" t="s">
        <v>2477</v>
      </c>
      <c r="C47" s="27" t="s">
        <v>1094</v>
      </c>
      <c r="D47" s="27" t="s">
        <v>1095</v>
      </c>
      <c r="E47" s="27" t="s">
        <v>7142</v>
      </c>
      <c r="F47" t="s">
        <v>1096</v>
      </c>
      <c r="H47" t="s">
        <v>1077</v>
      </c>
      <c r="I47" t="str">
        <f t="shared" si="0"/>
        <v>100C-UA-RS232-Y SENSOR, RoHS  774019B</v>
      </c>
    </row>
    <row r="48" spans="1:9" x14ac:dyDescent="0.25">
      <c r="A48" s="27" t="s">
        <v>2550</v>
      </c>
      <c r="B48" s="27" t="s">
        <v>2551</v>
      </c>
      <c r="C48" s="27" t="s">
        <v>1094</v>
      </c>
      <c r="D48" s="27" t="s">
        <v>1095</v>
      </c>
      <c r="E48" s="27" t="s">
        <v>7142</v>
      </c>
      <c r="F48" t="s">
        <v>1096</v>
      </c>
      <c r="H48" t="s">
        <v>1077</v>
      </c>
      <c r="I48" t="str">
        <f t="shared" si="0"/>
        <v>100K-W, RoHS  774289A</v>
      </c>
    </row>
    <row r="49" spans="1:9" x14ac:dyDescent="0.25">
      <c r="A49" s="27" t="s">
        <v>2165</v>
      </c>
      <c r="B49" s="27" t="s">
        <v>2166</v>
      </c>
      <c r="C49" s="27" t="s">
        <v>1094</v>
      </c>
      <c r="D49" s="27" t="s">
        <v>1095</v>
      </c>
      <c r="E49" s="27" t="s">
        <v>7142</v>
      </c>
      <c r="F49" t="s">
        <v>1096</v>
      </c>
      <c r="H49" t="s">
        <v>1077</v>
      </c>
      <c r="I49" t="str">
        <f t="shared" si="0"/>
        <v>100K-W-V1  1Z02690</v>
      </c>
    </row>
    <row r="50" spans="1:9" x14ac:dyDescent="0.25">
      <c r="A50" s="27" t="s">
        <v>3998</v>
      </c>
      <c r="B50" s="27" t="s">
        <v>3999</v>
      </c>
      <c r="C50" s="27" t="s">
        <v>1110</v>
      </c>
      <c r="D50" s="27" t="s">
        <v>1098</v>
      </c>
      <c r="E50" s="27" t="s">
        <v>7150</v>
      </c>
      <c r="F50" s="27" t="s">
        <v>1099</v>
      </c>
      <c r="H50" t="s">
        <v>1077</v>
      </c>
      <c r="I50" t="str">
        <f t="shared" si="0"/>
        <v>100K-W-V1 Measuring unit, RoHS  7Z08279</v>
      </c>
    </row>
    <row r="51" spans="1:9" x14ac:dyDescent="0.25">
      <c r="A51" s="27" t="s">
        <v>6776</v>
      </c>
      <c r="B51" s="27" t="s">
        <v>6777</v>
      </c>
      <c r="C51" s="27" t="s">
        <v>1473</v>
      </c>
      <c r="D51" s="27" t="s">
        <v>1390</v>
      </c>
      <c r="E51" s="27" t="s">
        <v>7166</v>
      </c>
      <c r="F51" s="27" t="s">
        <v>1099</v>
      </c>
      <c r="H51" t="s">
        <v>1077</v>
      </c>
      <c r="I51" t="str">
        <f t="shared" si="0"/>
        <v>-100MM FL LENS ASSSEMBLY  SPZ08248</v>
      </c>
    </row>
    <row r="52" spans="1:9" x14ac:dyDescent="0.25">
      <c r="A52" s="27" t="s">
        <v>5728</v>
      </c>
      <c r="B52" s="27" t="s">
        <v>5729</v>
      </c>
      <c r="C52" s="27" t="s">
        <v>1473</v>
      </c>
      <c r="D52" s="27" t="s">
        <v>1390</v>
      </c>
      <c r="E52" s="27" t="s">
        <v>7166</v>
      </c>
      <c r="F52" s="27" t="s">
        <v>1099</v>
      </c>
      <c r="H52" t="s">
        <v>1077</v>
      </c>
      <c r="I52" t="str">
        <f t="shared" si="0"/>
        <v>100mm X 100mm UV imaging plate  SP90083</v>
      </c>
    </row>
    <row r="53" spans="1:9" x14ac:dyDescent="0.25">
      <c r="A53" s="27" t="s">
        <v>3921</v>
      </c>
      <c r="B53" s="27" t="s">
        <v>3922</v>
      </c>
      <c r="C53" s="27" t="s">
        <v>1279</v>
      </c>
      <c r="D53" s="27" t="s">
        <v>1095</v>
      </c>
      <c r="E53" s="27" t="s">
        <v>7142</v>
      </c>
      <c r="F53" t="s">
        <v>1096</v>
      </c>
      <c r="H53" t="s">
        <v>1077</v>
      </c>
      <c r="I53" t="str">
        <f t="shared" si="0"/>
        <v>10A-BB-16-PPS-V1  7Z07905</v>
      </c>
    </row>
    <row r="54" spans="1:9" x14ac:dyDescent="0.25">
      <c r="A54" s="27" t="s">
        <v>3872</v>
      </c>
      <c r="B54" s="27" t="s">
        <v>3873</v>
      </c>
      <c r="C54" s="27" t="s">
        <v>1279</v>
      </c>
      <c r="D54" s="27" t="s">
        <v>1095</v>
      </c>
      <c r="E54" s="27" t="s">
        <v>7142</v>
      </c>
      <c r="F54" t="s">
        <v>1096</v>
      </c>
      <c r="H54" t="s">
        <v>1077</v>
      </c>
      <c r="I54" t="str">
        <f t="shared" si="0"/>
        <v>10A-BB-16-V2  7Z07128</v>
      </c>
    </row>
    <row r="55" spans="1:9" x14ac:dyDescent="0.25">
      <c r="A55" s="27" t="s">
        <v>69</v>
      </c>
      <c r="B55" s="27" t="s">
        <v>3920</v>
      </c>
      <c r="C55" s="27" t="s">
        <v>1279</v>
      </c>
      <c r="D55" s="27" t="s">
        <v>1095</v>
      </c>
      <c r="E55" s="27" t="s">
        <v>7142</v>
      </c>
      <c r="F55" t="s">
        <v>1096</v>
      </c>
      <c r="H55" t="s">
        <v>1732</v>
      </c>
      <c r="I55" t="str">
        <f t="shared" si="0"/>
        <v>10A-PPS  7Z07904</v>
      </c>
    </row>
    <row r="56" spans="1:9" x14ac:dyDescent="0.25">
      <c r="A56" s="27" t="s">
        <v>1359</v>
      </c>
      <c r="B56" s="27" t="s">
        <v>1360</v>
      </c>
      <c r="C56" s="27" t="s">
        <v>1106</v>
      </c>
      <c r="D56" t="s">
        <v>1107</v>
      </c>
      <c r="E56" s="27" t="s">
        <v>7146</v>
      </c>
      <c r="F56" s="27" t="s">
        <v>1099</v>
      </c>
      <c r="H56" t="s">
        <v>1077</v>
      </c>
      <c r="I56" t="str">
        <f t="shared" si="0"/>
        <v>10A-PPS-StarLink, RoHS  787202</v>
      </c>
    </row>
    <row r="57" spans="1:9" x14ac:dyDescent="0.25">
      <c r="A57" s="27" t="s">
        <v>421</v>
      </c>
      <c r="B57" s="27" t="s">
        <v>2006</v>
      </c>
      <c r="C57" s="27" t="s">
        <v>1279</v>
      </c>
      <c r="D57" s="27" t="s">
        <v>1095</v>
      </c>
      <c r="E57" s="27" t="s">
        <v>7142</v>
      </c>
      <c r="F57" t="s">
        <v>1096</v>
      </c>
      <c r="H57" t="s">
        <v>1077</v>
      </c>
      <c r="I57" t="str">
        <f t="shared" si="0"/>
        <v>10A-P-V2  1Z02165</v>
      </c>
    </row>
    <row r="58" spans="1:9" x14ac:dyDescent="0.25">
      <c r="A58" s="27" t="s">
        <v>1201</v>
      </c>
      <c r="B58" s="27" t="s">
        <v>79</v>
      </c>
      <c r="C58" s="27" t="s">
        <v>1094</v>
      </c>
      <c r="D58" s="27" t="s">
        <v>1095</v>
      </c>
      <c r="E58" s="27" t="s">
        <v>7142</v>
      </c>
      <c r="F58" t="s">
        <v>1096</v>
      </c>
      <c r="H58" t="s">
        <v>1077</v>
      </c>
      <c r="I58" t="str">
        <f t="shared" si="0"/>
        <v>10A-P-V2-SH-QTL  174100</v>
      </c>
    </row>
    <row r="59" spans="1:9" x14ac:dyDescent="0.25">
      <c r="A59" s="27" t="s">
        <v>1301</v>
      </c>
      <c r="B59" s="27" t="s">
        <v>1302</v>
      </c>
      <c r="C59" s="27" t="s">
        <v>1094</v>
      </c>
      <c r="D59" s="27" t="s">
        <v>1095</v>
      </c>
      <c r="E59" s="27" t="s">
        <v>7142</v>
      </c>
      <c r="F59" t="s">
        <v>1096</v>
      </c>
      <c r="H59" t="s">
        <v>1077</v>
      </c>
      <c r="I59" t="str">
        <f t="shared" si="0"/>
        <v>10A-P-V2-SH-QTL, RoHS  774100</v>
      </c>
    </row>
    <row r="60" spans="1:9" x14ac:dyDescent="0.25">
      <c r="A60" s="27" t="s">
        <v>547</v>
      </c>
      <c r="B60" s="27" t="s">
        <v>2139</v>
      </c>
      <c r="C60" s="27" t="s">
        <v>1279</v>
      </c>
      <c r="D60" s="27" t="s">
        <v>1095</v>
      </c>
      <c r="E60" s="27" t="s">
        <v>7142</v>
      </c>
      <c r="F60" t="s">
        <v>1096</v>
      </c>
      <c r="H60" t="s">
        <v>1077</v>
      </c>
      <c r="I60" t="str">
        <f t="shared" si="0"/>
        <v>10A-P-V3  1Z02649</v>
      </c>
    </row>
    <row r="61" spans="1:9" x14ac:dyDescent="0.25">
      <c r="A61" s="27" t="s">
        <v>862</v>
      </c>
      <c r="B61" s="27" t="s">
        <v>2139</v>
      </c>
      <c r="C61" s="27" t="s">
        <v>1279</v>
      </c>
      <c r="D61" s="27" t="s">
        <v>1095</v>
      </c>
      <c r="E61" s="27" t="s">
        <v>7142</v>
      </c>
      <c r="F61" t="s">
        <v>1096</v>
      </c>
      <c r="H61" t="s">
        <v>1077</v>
      </c>
      <c r="I61" t="str">
        <f t="shared" si="0"/>
        <v>10A-P-V3  7Z02649</v>
      </c>
    </row>
    <row r="62" spans="1:9" x14ac:dyDescent="0.25">
      <c r="A62" s="27" t="s">
        <v>3488</v>
      </c>
      <c r="B62" s="27" t="s">
        <v>3489</v>
      </c>
      <c r="C62" s="27" t="s">
        <v>1279</v>
      </c>
      <c r="D62" s="27" t="s">
        <v>1095</v>
      </c>
      <c r="E62" s="27" t="s">
        <v>7142</v>
      </c>
      <c r="F62" t="s">
        <v>1096</v>
      </c>
      <c r="H62" t="s">
        <v>1077</v>
      </c>
      <c r="I62" t="str">
        <f t="shared" si="0"/>
        <v>10A-P-V3-Uncalibrated  7Z02649U</v>
      </c>
    </row>
    <row r="63" spans="1:9" x14ac:dyDescent="0.25">
      <c r="A63" s="27" t="s">
        <v>237</v>
      </c>
      <c r="B63" s="27" t="s">
        <v>238</v>
      </c>
      <c r="C63" s="27" t="s">
        <v>1094</v>
      </c>
      <c r="D63" s="27" t="s">
        <v>1095</v>
      </c>
      <c r="E63" s="27" t="s">
        <v>7142</v>
      </c>
      <c r="F63" t="s">
        <v>1096</v>
      </c>
      <c r="H63" t="s">
        <v>1077</v>
      </c>
      <c r="I63" t="str">
        <f t="shared" si="0"/>
        <v>10A-SH-3.5M  174211A</v>
      </c>
    </row>
    <row r="64" spans="1:9" x14ac:dyDescent="0.25">
      <c r="A64" s="27" t="s">
        <v>709</v>
      </c>
      <c r="B64" s="27" t="s">
        <v>2518</v>
      </c>
      <c r="C64" s="27" t="s">
        <v>1094</v>
      </c>
      <c r="D64" s="27" t="s">
        <v>1095</v>
      </c>
      <c r="E64" s="27" t="s">
        <v>7142</v>
      </c>
      <c r="F64" t="s">
        <v>1096</v>
      </c>
      <c r="H64" t="s">
        <v>1077</v>
      </c>
      <c r="I64" t="str">
        <f t="shared" si="0"/>
        <v>10A-SH-3.5m, RoHS  774211A</v>
      </c>
    </row>
    <row r="65" spans="1:9" x14ac:dyDescent="0.25">
      <c r="A65" s="27" t="s">
        <v>716</v>
      </c>
      <c r="B65" s="27" t="s">
        <v>2528</v>
      </c>
      <c r="C65" s="27" t="s">
        <v>1094</v>
      </c>
      <c r="D65" s="27" t="s">
        <v>1095</v>
      </c>
      <c r="E65" s="27" t="s">
        <v>7142</v>
      </c>
      <c r="F65" t="s">
        <v>1096</v>
      </c>
      <c r="H65" t="s">
        <v>1077</v>
      </c>
      <c r="I65" t="str">
        <f t="shared" si="0"/>
        <v>10A-SH-V1.1-1m-SPLT, RoHS  774257A</v>
      </c>
    </row>
    <row r="66" spans="1:9" x14ac:dyDescent="0.25">
      <c r="A66" s="27" t="s">
        <v>1327</v>
      </c>
      <c r="B66" s="27" t="s">
        <v>1328</v>
      </c>
      <c r="C66" s="27" t="s">
        <v>1106</v>
      </c>
      <c r="D66" t="s">
        <v>1107</v>
      </c>
      <c r="E66" s="27" t="s">
        <v>7146</v>
      </c>
      <c r="F66" s="27" t="s">
        <v>1099</v>
      </c>
      <c r="H66" t="s">
        <v>1077</v>
      </c>
      <c r="I66" t="str">
        <f t="shared" ref="I66:I129" si="1">B66 &amp; "  " &amp; A66</f>
        <v>10A-StarLink, RoHS  787004</v>
      </c>
    </row>
    <row r="67" spans="1:9" x14ac:dyDescent="0.25">
      <c r="A67" s="27" t="s">
        <v>2898</v>
      </c>
      <c r="B67" s="27" t="s">
        <v>2899</v>
      </c>
      <c r="C67" s="27" t="s">
        <v>1094</v>
      </c>
      <c r="D67" s="27" t="s">
        <v>1095</v>
      </c>
      <c r="E67" s="27" t="s">
        <v>7142</v>
      </c>
      <c r="F67" t="s">
        <v>1096</v>
      </c>
      <c r="H67" t="s">
        <v>1077</v>
      </c>
      <c r="I67" t="str">
        <f t="shared" si="1"/>
        <v>10A-UY-SH  7N4479A</v>
      </c>
    </row>
    <row r="68" spans="1:9" x14ac:dyDescent="0.25">
      <c r="A68" s="27" t="s">
        <v>434</v>
      </c>
      <c r="B68" s="27" t="s">
        <v>2019</v>
      </c>
      <c r="C68" s="27" t="s">
        <v>1279</v>
      </c>
      <c r="D68" s="27" t="s">
        <v>1095</v>
      </c>
      <c r="E68" s="27" t="s">
        <v>7142</v>
      </c>
      <c r="F68" t="s">
        <v>1096</v>
      </c>
      <c r="H68" t="s">
        <v>1077</v>
      </c>
      <c r="I68" t="str">
        <f t="shared" si="1"/>
        <v>10A-V1  1Z02206</v>
      </c>
    </row>
    <row r="69" spans="1:9" x14ac:dyDescent="0.25">
      <c r="A69" s="27" t="s">
        <v>533</v>
      </c>
      <c r="B69" s="27" t="s">
        <v>2125</v>
      </c>
      <c r="C69" s="27" t="s">
        <v>1279</v>
      </c>
      <c r="D69" s="27" t="s">
        <v>1095</v>
      </c>
      <c r="E69" s="27" t="s">
        <v>7142</v>
      </c>
      <c r="F69" t="s">
        <v>1096</v>
      </c>
      <c r="H69" t="s">
        <v>1077</v>
      </c>
      <c r="I69" t="str">
        <f t="shared" si="1"/>
        <v>10A-V1.1  1Z02637</v>
      </c>
    </row>
    <row r="70" spans="1:9" x14ac:dyDescent="0.25">
      <c r="A70" s="27" t="s">
        <v>857</v>
      </c>
      <c r="B70" s="27" t="s">
        <v>2125</v>
      </c>
      <c r="C70" s="27" t="s">
        <v>1279</v>
      </c>
      <c r="D70" s="27" t="s">
        <v>1095</v>
      </c>
      <c r="E70" s="27" t="s">
        <v>7142</v>
      </c>
      <c r="F70" t="s">
        <v>1096</v>
      </c>
      <c r="H70" t="s">
        <v>1077</v>
      </c>
      <c r="I70" t="str">
        <f t="shared" si="1"/>
        <v>10A-V1.1  7Z02637</v>
      </c>
    </row>
    <row r="71" spans="1:9" x14ac:dyDescent="0.25">
      <c r="A71" s="27" t="s">
        <v>3478</v>
      </c>
      <c r="B71" s="27" t="s">
        <v>3479</v>
      </c>
      <c r="C71" s="27" t="s">
        <v>1279</v>
      </c>
      <c r="D71" s="27" t="s">
        <v>1095</v>
      </c>
      <c r="E71" s="27" t="s">
        <v>7142</v>
      </c>
      <c r="F71" t="s">
        <v>1096</v>
      </c>
      <c r="H71" t="s">
        <v>1077</v>
      </c>
      <c r="I71" t="str">
        <f t="shared" si="1"/>
        <v>10A-V1.1-Uncalibrated  7Z02637U</v>
      </c>
    </row>
    <row r="72" spans="1:9" x14ac:dyDescent="0.25">
      <c r="A72" s="27" t="s">
        <v>416</v>
      </c>
      <c r="B72" s="27" t="s">
        <v>2001</v>
      </c>
      <c r="C72" s="27" t="s">
        <v>1279</v>
      </c>
      <c r="D72" s="27" t="s">
        <v>1095</v>
      </c>
      <c r="E72" s="27" t="s">
        <v>7142</v>
      </c>
      <c r="F72" t="s">
        <v>1096</v>
      </c>
      <c r="H72" t="s">
        <v>1077</v>
      </c>
      <c r="I72" t="str">
        <f t="shared" si="1"/>
        <v>10A-V2  1Z02146</v>
      </c>
    </row>
    <row r="73" spans="1:9" x14ac:dyDescent="0.25">
      <c r="A73" s="27" t="s">
        <v>3326</v>
      </c>
      <c r="B73" s="27" t="s">
        <v>3327</v>
      </c>
      <c r="C73" s="27" t="s">
        <v>1279</v>
      </c>
      <c r="D73" s="27" t="s">
        <v>1095</v>
      </c>
      <c r="E73" s="27" t="s">
        <v>7142</v>
      </c>
      <c r="F73" t="s">
        <v>1096</v>
      </c>
      <c r="H73" t="s">
        <v>1077</v>
      </c>
      <c r="I73" t="str">
        <f t="shared" si="1"/>
        <v>10A-V2, RoHS  7Z02146</v>
      </c>
    </row>
    <row r="74" spans="1:9" x14ac:dyDescent="0.25">
      <c r="A74" s="27" t="s">
        <v>228</v>
      </c>
      <c r="B74" s="27" t="s">
        <v>1629</v>
      </c>
      <c r="C74" s="27" t="s">
        <v>1094</v>
      </c>
      <c r="D74" s="27" t="s">
        <v>1095</v>
      </c>
      <c r="E74" s="27" t="s">
        <v>7142</v>
      </c>
      <c r="F74" t="s">
        <v>1096</v>
      </c>
      <c r="H74" t="s">
        <v>1077</v>
      </c>
      <c r="I74" t="str">
        <f t="shared" si="1"/>
        <v>10A-V2-C-8FT-SH  174108A</v>
      </c>
    </row>
    <row r="75" spans="1:9" x14ac:dyDescent="0.25">
      <c r="A75" s="27" t="s">
        <v>4048</v>
      </c>
      <c r="B75" s="27" t="s">
        <v>4049</v>
      </c>
      <c r="C75" s="27" t="s">
        <v>1106</v>
      </c>
      <c r="D75" t="s">
        <v>1107</v>
      </c>
      <c r="E75" s="27" t="s">
        <v>7146</v>
      </c>
      <c r="F75" s="27" t="s">
        <v>1099</v>
      </c>
      <c r="H75" t="s">
        <v>1077</v>
      </c>
      <c r="I75" t="str">
        <f t="shared" si="1"/>
        <v>10K/15K-W-Scatter Shield-Protectiv Cover  7Z08345</v>
      </c>
    </row>
    <row r="76" spans="1:9" x14ac:dyDescent="0.25">
      <c r="A76" s="27" t="s">
        <v>541</v>
      </c>
      <c r="B76" s="27" t="s">
        <v>2133</v>
      </c>
      <c r="C76" s="27" t="s">
        <v>1279</v>
      </c>
      <c r="D76" s="27" t="s">
        <v>1095</v>
      </c>
      <c r="E76" s="27" t="s">
        <v>7142</v>
      </c>
      <c r="F76" t="s">
        <v>1096</v>
      </c>
      <c r="H76" t="s">
        <v>1077</v>
      </c>
      <c r="I76" t="str">
        <f t="shared" si="1"/>
        <v>10K-W ASSY  1Z02644</v>
      </c>
    </row>
    <row r="77" spans="1:9" x14ac:dyDescent="0.25">
      <c r="A77" s="27" t="s">
        <v>6736</v>
      </c>
      <c r="B77" s="27" t="s">
        <v>6737</v>
      </c>
      <c r="C77" s="27" t="s">
        <v>1106</v>
      </c>
      <c r="D77" t="s">
        <v>1390</v>
      </c>
      <c r="E77" s="27" t="s">
        <v>7166</v>
      </c>
      <c r="F77" s="27" t="s">
        <v>1099</v>
      </c>
      <c r="H77" t="s">
        <v>1077</v>
      </c>
      <c r="I77" t="str">
        <f t="shared" si="1"/>
        <v>10KW H-P Fiber Laser Measurment Kit  SPCL1001-KIT</v>
      </c>
    </row>
    <row r="78" spans="1:9" x14ac:dyDescent="0.25">
      <c r="A78" s="27" t="s">
        <v>4026</v>
      </c>
      <c r="B78" s="27" t="s">
        <v>4027</v>
      </c>
      <c r="C78" s="27" t="s">
        <v>1110</v>
      </c>
      <c r="D78" s="27" t="s">
        <v>1098</v>
      </c>
      <c r="E78" s="27" t="s">
        <v>7150</v>
      </c>
      <c r="F78" s="27" t="s">
        <v>1099</v>
      </c>
      <c r="H78" t="s">
        <v>1077</v>
      </c>
      <c r="I78" t="str">
        <f t="shared" si="1"/>
        <v>10K-W/15K-W Scatter Shield Assy, RoHS  7Z08295</v>
      </c>
    </row>
    <row r="79" spans="1:9" x14ac:dyDescent="0.25">
      <c r="A79" s="27" t="s">
        <v>3631</v>
      </c>
      <c r="B79" s="27" t="s">
        <v>3632</v>
      </c>
      <c r="C79" s="27" t="s">
        <v>1279</v>
      </c>
      <c r="D79" s="27" t="s">
        <v>1095</v>
      </c>
      <c r="E79" s="27" t="s">
        <v>7142</v>
      </c>
      <c r="F79" t="s">
        <v>1096</v>
      </c>
      <c r="H79" t="s">
        <v>1077</v>
      </c>
      <c r="I79" t="str">
        <f t="shared" si="1"/>
        <v>10K-W-BB-45-V3  7Z02756</v>
      </c>
    </row>
    <row r="80" spans="1:9" x14ac:dyDescent="0.25">
      <c r="A80" s="27" t="s">
        <v>3221</v>
      </c>
      <c r="B80" s="27" t="s">
        <v>3222</v>
      </c>
      <c r="C80" s="27" t="s">
        <v>1094</v>
      </c>
      <c r="D80" s="27" t="s">
        <v>1095</v>
      </c>
      <c r="E80" s="27" t="s">
        <v>7142</v>
      </c>
      <c r="F80" t="s">
        <v>1096</v>
      </c>
      <c r="H80" t="s">
        <v>1077</v>
      </c>
      <c r="I80" t="str">
        <f t="shared" si="1"/>
        <v>10K-W-BB-45-V3 SILVER-MASTER 1070nm  7S027561</v>
      </c>
    </row>
    <row r="81" spans="1:9" x14ac:dyDescent="0.25">
      <c r="A81" s="27" t="s">
        <v>3822</v>
      </c>
      <c r="B81" s="27" t="s">
        <v>3823</v>
      </c>
      <c r="C81" s="27" t="s">
        <v>1279</v>
      </c>
      <c r="D81" s="27" t="s">
        <v>1095</v>
      </c>
      <c r="E81" s="27" t="s">
        <v>7142</v>
      </c>
      <c r="F81" t="s">
        <v>1096</v>
      </c>
      <c r="H81" t="s">
        <v>1077</v>
      </c>
      <c r="I81" t="str">
        <f t="shared" si="1"/>
        <v>10K-W-BB-45-V4  7Z07102</v>
      </c>
    </row>
    <row r="82" spans="1:9" x14ac:dyDescent="0.25">
      <c r="A82" s="27" t="s">
        <v>2868</v>
      </c>
      <c r="B82" s="27" t="s">
        <v>2869</v>
      </c>
      <c r="C82" s="27" t="s">
        <v>1094</v>
      </c>
      <c r="D82" s="27" t="s">
        <v>1095</v>
      </c>
      <c r="E82" s="27" t="s">
        <v>7142</v>
      </c>
      <c r="F82" t="s">
        <v>1096</v>
      </c>
      <c r="H82" t="s">
        <v>1077</v>
      </c>
      <c r="I82" t="str">
        <f t="shared" si="1"/>
        <v>10K-W-BB-Cu, RoHS  7N4378A</v>
      </c>
    </row>
    <row r="83" spans="1:9" x14ac:dyDescent="0.25">
      <c r="A83" s="27" t="s">
        <v>2870</v>
      </c>
      <c r="B83" s="27" t="s">
        <v>2871</v>
      </c>
      <c r="C83" s="27" t="s">
        <v>1094</v>
      </c>
      <c r="D83" s="27" t="s">
        <v>1095</v>
      </c>
      <c r="E83" s="27" t="s">
        <v>7142</v>
      </c>
      <c r="F83" t="s">
        <v>1096</v>
      </c>
      <c r="H83" t="s">
        <v>1077</v>
      </c>
      <c r="I83" t="str">
        <f t="shared" si="1"/>
        <v>10K-W-ETH-IP-Y, RoHS  7N4380A</v>
      </c>
    </row>
    <row r="84" spans="1:9" x14ac:dyDescent="0.25">
      <c r="A84" s="27" t="s">
        <v>2894</v>
      </c>
      <c r="B84" s="27" t="s">
        <v>2895</v>
      </c>
      <c r="C84" s="27" t="s">
        <v>1094</v>
      </c>
      <c r="D84" s="27" t="s">
        <v>1095</v>
      </c>
      <c r="E84" s="27" t="s">
        <v>7142</v>
      </c>
      <c r="F84" t="s">
        <v>1096</v>
      </c>
      <c r="H84" t="s">
        <v>1077</v>
      </c>
      <c r="I84" t="str">
        <f t="shared" si="1"/>
        <v>10K-W-ETH-IP-Y-16b, RoHS  7N4464A</v>
      </c>
    </row>
    <row r="85" spans="1:9" x14ac:dyDescent="0.25">
      <c r="A85" s="27" t="s">
        <v>215</v>
      </c>
      <c r="B85" s="27" t="s">
        <v>1620</v>
      </c>
      <c r="C85" s="27" t="s">
        <v>1094</v>
      </c>
      <c r="D85" s="27" t="s">
        <v>1095</v>
      </c>
      <c r="E85" s="27" t="s">
        <v>7142</v>
      </c>
      <c r="F85" t="s">
        <v>1096</v>
      </c>
      <c r="H85" t="s">
        <v>1077</v>
      </c>
      <c r="I85" t="str">
        <f t="shared" si="1"/>
        <v>10K-W-SH-15M SENSOR  174033A</v>
      </c>
    </row>
    <row r="86" spans="1:9" x14ac:dyDescent="0.25">
      <c r="A86" s="27" t="s">
        <v>219</v>
      </c>
      <c r="B86" s="27" t="s">
        <v>1622</v>
      </c>
      <c r="C86" s="27" t="s">
        <v>1094</v>
      </c>
      <c r="D86" s="27" t="s">
        <v>1095</v>
      </c>
      <c r="E86" s="27" t="s">
        <v>7142</v>
      </c>
      <c r="F86" t="s">
        <v>1096</v>
      </c>
      <c r="H86" t="s">
        <v>1077</v>
      </c>
      <c r="I86" t="str">
        <f t="shared" si="1"/>
        <v>10K-W-SH-15M-SPLT SENSOR  174036A</v>
      </c>
    </row>
    <row r="87" spans="1:9" x14ac:dyDescent="0.25">
      <c r="A87" s="27" t="s">
        <v>2872</v>
      </c>
      <c r="B87" s="27" t="s">
        <v>2873</v>
      </c>
      <c r="C87" s="27" t="s">
        <v>1094</v>
      </c>
      <c r="D87" s="27" t="s">
        <v>1095</v>
      </c>
      <c r="E87" s="27" t="s">
        <v>7142</v>
      </c>
      <c r="F87" t="s">
        <v>1096</v>
      </c>
      <c r="H87" t="s">
        <v>1077</v>
      </c>
      <c r="I87" t="str">
        <f t="shared" si="1"/>
        <v>10K-W-SH-Cu-1.2m, RoHS  7N4381A</v>
      </c>
    </row>
    <row r="88" spans="1:9" x14ac:dyDescent="0.25">
      <c r="A88" s="27" t="s">
        <v>2530</v>
      </c>
      <c r="B88" s="27" t="s">
        <v>2531</v>
      </c>
      <c r="C88" s="27" t="s">
        <v>1094</v>
      </c>
      <c r="D88" s="27" t="s">
        <v>1095</v>
      </c>
      <c r="E88" s="27" t="s">
        <v>7142</v>
      </c>
      <c r="F88" t="s">
        <v>1096</v>
      </c>
      <c r="H88" t="s">
        <v>1077</v>
      </c>
      <c r="I88" t="str">
        <f t="shared" si="1"/>
        <v>10K-W-SH-V1-5KJ-5m-Y, RoHS  774259A</v>
      </c>
    </row>
    <row r="89" spans="1:9" x14ac:dyDescent="0.25">
      <c r="A89" s="27" t="s">
        <v>2833</v>
      </c>
      <c r="B89" s="27" t="s">
        <v>2834</v>
      </c>
      <c r="C89" s="27" t="s">
        <v>1094</v>
      </c>
      <c r="D89" s="27" t="s">
        <v>1095</v>
      </c>
      <c r="E89" s="27" t="s">
        <v>7142</v>
      </c>
      <c r="F89" t="s">
        <v>1096</v>
      </c>
      <c r="H89" t="s">
        <v>1077</v>
      </c>
      <c r="I89" t="str">
        <f t="shared" si="1"/>
        <v>10kW-SH-Y-OP, RoHS  7N4302B</v>
      </c>
    </row>
    <row r="90" spans="1:9" x14ac:dyDescent="0.25">
      <c r="A90" s="27" t="s">
        <v>2862</v>
      </c>
      <c r="B90" s="27" t="s">
        <v>2863</v>
      </c>
      <c r="C90" s="27" t="s">
        <v>1094</v>
      </c>
      <c r="D90" s="27" t="s">
        <v>1095</v>
      </c>
      <c r="E90" s="27" t="s">
        <v>7142</v>
      </c>
      <c r="F90" t="s">
        <v>1096</v>
      </c>
      <c r="H90" t="s">
        <v>1077</v>
      </c>
      <c r="I90" t="str">
        <f t="shared" si="1"/>
        <v>10K-W-SPLT-20m, RoHS  7N4371A</v>
      </c>
    </row>
    <row r="91" spans="1:9" x14ac:dyDescent="0.25">
      <c r="A91" s="27" t="s">
        <v>2837</v>
      </c>
      <c r="B91" s="27" t="s">
        <v>2838</v>
      </c>
      <c r="C91" s="27" t="s">
        <v>1094</v>
      </c>
      <c r="D91" s="27" t="s">
        <v>1095</v>
      </c>
      <c r="E91" s="27" t="s">
        <v>7142</v>
      </c>
      <c r="F91" t="s">
        <v>1096</v>
      </c>
      <c r="H91" t="s">
        <v>1077</v>
      </c>
      <c r="I91" t="str">
        <f t="shared" si="1"/>
        <v>10kW-UA-.001-NIRS, RoHS  7N4313A</v>
      </c>
    </row>
    <row r="92" spans="1:9" x14ac:dyDescent="0.25">
      <c r="A92" s="27" t="s">
        <v>2835</v>
      </c>
      <c r="B92" s="27" t="s">
        <v>2836</v>
      </c>
      <c r="C92" s="27" t="s">
        <v>1094</v>
      </c>
      <c r="D92" s="27" t="s">
        <v>1095</v>
      </c>
      <c r="E92" s="27" t="s">
        <v>7142</v>
      </c>
      <c r="F92" t="s">
        <v>1096</v>
      </c>
      <c r="H92" t="s">
        <v>1077</v>
      </c>
      <c r="I92" t="str">
        <f t="shared" si="1"/>
        <v>10K-W-UA-.001-Y, RoHS  7N4305A</v>
      </c>
    </row>
    <row r="93" spans="1:9" x14ac:dyDescent="0.25">
      <c r="A93" s="27" t="s">
        <v>38</v>
      </c>
      <c r="B93" s="27" t="s">
        <v>2845</v>
      </c>
      <c r="C93" s="27" t="s">
        <v>1094</v>
      </c>
      <c r="D93" s="27" t="s">
        <v>1095</v>
      </c>
      <c r="E93" s="27" t="s">
        <v>7142</v>
      </c>
      <c r="F93" t="s">
        <v>1096</v>
      </c>
      <c r="H93" t="s">
        <v>1732</v>
      </c>
      <c r="I93" t="str">
        <f t="shared" si="1"/>
        <v>10K-W-UA-RS232-Y, RoHS  7N4327A</v>
      </c>
    </row>
    <row r="94" spans="1:9" x14ac:dyDescent="0.25">
      <c r="A94" s="27" t="s">
        <v>542</v>
      </c>
      <c r="B94" s="27" t="s">
        <v>2134</v>
      </c>
      <c r="C94" s="27" t="s">
        <v>1279</v>
      </c>
      <c r="D94" s="27" t="s">
        <v>1095</v>
      </c>
      <c r="E94" s="27" t="s">
        <v>7142</v>
      </c>
      <c r="F94" t="s">
        <v>1096</v>
      </c>
      <c r="H94" t="s">
        <v>1077</v>
      </c>
      <c r="I94" t="str">
        <f t="shared" si="1"/>
        <v>10K-W-V1 SENSOR  1Z02645</v>
      </c>
    </row>
    <row r="95" spans="1:9" x14ac:dyDescent="0.25">
      <c r="A95" s="27" t="s">
        <v>860</v>
      </c>
      <c r="B95" s="27" t="s">
        <v>3484</v>
      </c>
      <c r="C95" s="27" t="s">
        <v>1279</v>
      </c>
      <c r="D95" s="27" t="s">
        <v>1095</v>
      </c>
      <c r="E95" s="27" t="s">
        <v>7142</v>
      </c>
      <c r="F95" t="s">
        <v>1096</v>
      </c>
      <c r="H95" t="s">
        <v>1077</v>
      </c>
      <c r="I95" t="str">
        <f t="shared" si="1"/>
        <v>10K-W-V1 SENSOR, RoHS  7Z02645</v>
      </c>
    </row>
    <row r="96" spans="1:9" x14ac:dyDescent="0.25">
      <c r="A96" s="27" t="s">
        <v>2156</v>
      </c>
      <c r="B96" s="27" t="s">
        <v>2157</v>
      </c>
      <c r="C96" s="27" t="s">
        <v>1279</v>
      </c>
      <c r="D96" s="27" t="s">
        <v>1095</v>
      </c>
      <c r="E96" s="27" t="s">
        <v>7142</v>
      </c>
      <c r="F96" t="s">
        <v>1096</v>
      </c>
      <c r="H96" t="s">
        <v>1077</v>
      </c>
      <c r="I96" t="str">
        <f t="shared" si="1"/>
        <v>10K-W-V2 SENSOR  1Z02659</v>
      </c>
    </row>
    <row r="97" spans="1:9" x14ac:dyDescent="0.25">
      <c r="A97" s="27" t="s">
        <v>4977</v>
      </c>
      <c r="B97" s="27" t="s">
        <v>4978</v>
      </c>
      <c r="C97" s="27" t="s">
        <v>1473</v>
      </c>
      <c r="D97" s="27" t="s">
        <v>1390</v>
      </c>
      <c r="E97" s="27" t="s">
        <v>7166</v>
      </c>
      <c r="F97" s="27" t="s">
        <v>1099</v>
      </c>
      <c r="H97" t="s">
        <v>1077</v>
      </c>
      <c r="I97" t="str">
        <f t="shared" si="1"/>
        <v>10mm Aperture  PH00180</v>
      </c>
    </row>
    <row r="98" spans="1:9" x14ac:dyDescent="0.25">
      <c r="A98" s="27" t="s">
        <v>1424</v>
      </c>
      <c r="B98" s="27" t="s">
        <v>1425</v>
      </c>
      <c r="C98" s="27" t="s">
        <v>1426</v>
      </c>
      <c r="D98" s="27" t="s">
        <v>1098</v>
      </c>
      <c r="E98" s="27" t="s">
        <v>7150</v>
      </c>
      <c r="F98" s="27" t="s">
        <v>1099</v>
      </c>
      <c r="H98" t="s">
        <v>1077</v>
      </c>
      <c r="I98" t="str">
        <f t="shared" si="1"/>
        <v>10W Sphere Detector  05SI069598</v>
      </c>
    </row>
    <row r="99" spans="1:9" x14ac:dyDescent="0.25">
      <c r="A99" s="27" t="s">
        <v>2745</v>
      </c>
      <c r="B99" s="27" t="s">
        <v>2746</v>
      </c>
      <c r="C99" s="27" t="s">
        <v>1094</v>
      </c>
      <c r="D99" s="27" t="s">
        <v>1095</v>
      </c>
      <c r="E99" s="27" t="s">
        <v>7142</v>
      </c>
      <c r="F99" t="s">
        <v>1096</v>
      </c>
      <c r="H99" t="s">
        <v>1077</v>
      </c>
      <c r="I99" t="str">
        <f t="shared" si="1"/>
        <v>10W-GE-SH, RoHS  7N1082A</v>
      </c>
    </row>
    <row r="100" spans="1:9" x14ac:dyDescent="0.25">
      <c r="A100" s="27" t="s">
        <v>4734</v>
      </c>
      <c r="B100" s="27" t="s">
        <v>4735</v>
      </c>
      <c r="C100" s="27" t="s">
        <v>4330</v>
      </c>
      <c r="D100" s="27" t="s">
        <v>1390</v>
      </c>
      <c r="E100" s="27" t="s">
        <v>7166</v>
      </c>
      <c r="F100" s="27" t="s">
        <v>1099</v>
      </c>
      <c r="H100" t="s">
        <v>1077</v>
      </c>
      <c r="I100" t="str">
        <f t="shared" si="1"/>
        <v>1180  PH00060</v>
      </c>
    </row>
    <row r="101" spans="1:9" x14ac:dyDescent="0.25">
      <c r="A101" s="27" t="s">
        <v>4724</v>
      </c>
      <c r="B101" s="27" t="s">
        <v>4725</v>
      </c>
      <c r="C101" s="27" t="s">
        <v>4330</v>
      </c>
      <c r="D101" s="27" t="s">
        <v>1390</v>
      </c>
      <c r="E101" s="27" t="s">
        <v>7166</v>
      </c>
      <c r="F101" s="27" t="s">
        <v>1099</v>
      </c>
      <c r="H101" t="s">
        <v>1077</v>
      </c>
      <c r="I101" t="str">
        <f t="shared" si="1"/>
        <v>1180-CP  PH00055</v>
      </c>
    </row>
    <row r="102" spans="1:9" x14ac:dyDescent="0.25">
      <c r="A102" s="27" t="s">
        <v>4726</v>
      </c>
      <c r="B102" s="27" t="s">
        <v>4727</v>
      </c>
      <c r="C102" s="27" t="s">
        <v>4330</v>
      </c>
      <c r="D102" s="27" t="s">
        <v>1390</v>
      </c>
      <c r="E102" s="27" t="s">
        <v>7166</v>
      </c>
      <c r="F102" s="27" t="s">
        <v>1099</v>
      </c>
      <c r="H102" t="s">
        <v>1077</v>
      </c>
      <c r="I102" t="str">
        <f t="shared" si="1"/>
        <v>1180-GP  PH00056</v>
      </c>
    </row>
    <row r="103" spans="1:9" x14ac:dyDescent="0.25">
      <c r="A103" s="27" t="s">
        <v>2805</v>
      </c>
      <c r="B103" s="27" t="s">
        <v>2806</v>
      </c>
      <c r="C103" s="27" t="s">
        <v>1094</v>
      </c>
      <c r="D103" s="27" t="s">
        <v>1095</v>
      </c>
      <c r="E103" s="27" t="s">
        <v>7142</v>
      </c>
      <c r="F103" t="s">
        <v>1096</v>
      </c>
      <c r="H103" t="s">
        <v>1077</v>
      </c>
      <c r="I103" t="str">
        <f t="shared" si="1"/>
        <v>1200WP-BB-34-UA-.0075-Y+Protec Hous.RoHS  7N4080A</v>
      </c>
    </row>
    <row r="104" spans="1:9" x14ac:dyDescent="0.25">
      <c r="A104" s="27" t="s">
        <v>59</v>
      </c>
      <c r="B104" s="27" t="s">
        <v>3549</v>
      </c>
      <c r="C104" s="27" t="s">
        <v>1279</v>
      </c>
      <c r="D104" s="27" t="s">
        <v>1095</v>
      </c>
      <c r="E104" s="27" t="s">
        <v>7142</v>
      </c>
      <c r="F104" t="s">
        <v>1096</v>
      </c>
      <c r="H104" t="s">
        <v>1732</v>
      </c>
      <c r="I104" t="str">
        <f t="shared" si="1"/>
        <v>120K-W  7Z02691</v>
      </c>
    </row>
    <row r="105" spans="1:9" x14ac:dyDescent="0.25">
      <c r="A105" s="27" t="s">
        <v>2831</v>
      </c>
      <c r="B105" s="27" t="s">
        <v>2832</v>
      </c>
      <c r="C105" s="27" t="s">
        <v>1094</v>
      </c>
      <c r="D105" s="27" t="s">
        <v>1095</v>
      </c>
      <c r="E105" s="27" t="s">
        <v>7142</v>
      </c>
      <c r="F105" t="s">
        <v>1096</v>
      </c>
      <c r="H105" t="s">
        <v>1077</v>
      </c>
      <c r="I105" t="str">
        <f t="shared" si="1"/>
        <v>120K-W, RoHS  7N4300A</v>
      </c>
    </row>
    <row r="106" spans="1:9" x14ac:dyDescent="0.25">
      <c r="A106" s="27" t="s">
        <v>6778</v>
      </c>
      <c r="B106" s="27" t="s">
        <v>6779</v>
      </c>
      <c r="C106" s="27" t="s">
        <v>1473</v>
      </c>
      <c r="D106" s="27" t="s">
        <v>1390</v>
      </c>
      <c r="E106" s="27" t="s">
        <v>7166</v>
      </c>
      <c r="F106" s="27" t="s">
        <v>1099</v>
      </c>
      <c r="H106" t="s">
        <v>1077</v>
      </c>
      <c r="I106" t="str">
        <f t="shared" si="1"/>
        <v>-125mm FL lens assembly  SPZ08249</v>
      </c>
    </row>
    <row r="107" spans="1:9" x14ac:dyDescent="0.25">
      <c r="A107" s="27" t="s">
        <v>4736</v>
      </c>
      <c r="B107" s="27" t="s">
        <v>4737</v>
      </c>
      <c r="C107" s="27" t="s">
        <v>4330</v>
      </c>
      <c r="D107" s="27" t="s">
        <v>1390</v>
      </c>
      <c r="E107" s="27" t="s">
        <v>7166</v>
      </c>
      <c r="F107" s="27" t="s">
        <v>1099</v>
      </c>
      <c r="H107" t="s">
        <v>1077</v>
      </c>
      <c r="I107" t="str">
        <f t="shared" si="1"/>
        <v>1280  PH00061</v>
      </c>
    </row>
    <row r="108" spans="1:9" x14ac:dyDescent="0.25">
      <c r="A108" s="27" t="s">
        <v>4732</v>
      </c>
      <c r="B108" s="27" t="s">
        <v>4733</v>
      </c>
      <c r="C108" s="27" t="s">
        <v>4330</v>
      </c>
      <c r="D108" s="27" t="s">
        <v>1390</v>
      </c>
      <c r="E108" s="27" t="s">
        <v>7166</v>
      </c>
      <c r="F108" s="27" t="s">
        <v>1099</v>
      </c>
      <c r="H108" t="s">
        <v>1077</v>
      </c>
      <c r="I108" t="str">
        <f t="shared" si="1"/>
        <v>1280-FIRL  PH00059</v>
      </c>
    </row>
    <row r="109" spans="1:9" x14ac:dyDescent="0.25">
      <c r="A109" s="27" t="s">
        <v>4728</v>
      </c>
      <c r="B109" s="27" t="s">
        <v>4729</v>
      </c>
      <c r="C109" s="27" t="s">
        <v>4330</v>
      </c>
      <c r="D109" s="27" t="s">
        <v>1390</v>
      </c>
      <c r="E109" s="27" t="s">
        <v>7166</v>
      </c>
      <c r="F109" s="27" t="s">
        <v>1099</v>
      </c>
      <c r="H109" t="s">
        <v>1077</v>
      </c>
      <c r="I109" t="str">
        <f t="shared" si="1"/>
        <v>1280-XYL  PH00057</v>
      </c>
    </row>
    <row r="110" spans="1:9" x14ac:dyDescent="0.25">
      <c r="A110" s="27" t="s">
        <v>4730</v>
      </c>
      <c r="B110" s="27" t="s">
        <v>4731</v>
      </c>
      <c r="C110" s="27" t="s">
        <v>4330</v>
      </c>
      <c r="D110" s="27" t="s">
        <v>1390</v>
      </c>
      <c r="E110" s="27" t="s">
        <v>7166</v>
      </c>
      <c r="F110" s="27" t="s">
        <v>1099</v>
      </c>
      <c r="H110" t="s">
        <v>1077</v>
      </c>
      <c r="I110" t="str">
        <f t="shared" si="1"/>
        <v>1280-XYSL  PH00058</v>
      </c>
    </row>
    <row r="111" spans="1:9" x14ac:dyDescent="0.25">
      <c r="A111" s="27" t="s">
        <v>5055</v>
      </c>
      <c r="B111" s="27" t="s">
        <v>5056</v>
      </c>
      <c r="C111" s="27" t="s">
        <v>4330</v>
      </c>
      <c r="D111" s="27" t="s">
        <v>1390</v>
      </c>
      <c r="E111" s="27" t="s">
        <v>7166</v>
      </c>
      <c r="F111" s="27" t="s">
        <v>1099</v>
      </c>
      <c r="H111" t="s">
        <v>1077</v>
      </c>
      <c r="I111" t="str">
        <f t="shared" si="1"/>
        <v>1280-XYSl/25  PH00219</v>
      </c>
    </row>
    <row r="112" spans="1:9" x14ac:dyDescent="0.25">
      <c r="A112" s="27" t="s">
        <v>519</v>
      </c>
      <c r="B112" s="27" t="s">
        <v>2113</v>
      </c>
      <c r="C112" s="27" t="s">
        <v>1279</v>
      </c>
      <c r="D112" s="27" t="s">
        <v>1095</v>
      </c>
      <c r="E112" s="27" t="s">
        <v>7142</v>
      </c>
      <c r="F112" t="s">
        <v>1096</v>
      </c>
      <c r="H112" t="s">
        <v>1077</v>
      </c>
      <c r="I112" t="str">
        <f t="shared" si="1"/>
        <v>12A  1Z02623</v>
      </c>
    </row>
    <row r="113" spans="1:9" x14ac:dyDescent="0.25">
      <c r="A113" s="27" t="s">
        <v>520</v>
      </c>
      <c r="B113" s="27" t="s">
        <v>2114</v>
      </c>
      <c r="C113" s="27" t="s">
        <v>1279</v>
      </c>
      <c r="D113" s="27" t="s">
        <v>1095</v>
      </c>
      <c r="E113" s="27" t="s">
        <v>7142</v>
      </c>
      <c r="F113" t="s">
        <v>1096</v>
      </c>
      <c r="H113" t="s">
        <v>1077</v>
      </c>
      <c r="I113" t="str">
        <f t="shared" si="1"/>
        <v>12A-P  1Z02624</v>
      </c>
    </row>
    <row r="114" spans="1:9" x14ac:dyDescent="0.25">
      <c r="A114" s="27" t="s">
        <v>848</v>
      </c>
      <c r="B114" s="27" t="s">
        <v>2114</v>
      </c>
      <c r="C114" s="27" t="s">
        <v>1279</v>
      </c>
      <c r="D114" s="27" t="s">
        <v>1095</v>
      </c>
      <c r="E114" s="27" t="s">
        <v>7142</v>
      </c>
      <c r="F114" t="s">
        <v>1096</v>
      </c>
      <c r="H114" t="s">
        <v>1077</v>
      </c>
      <c r="I114" t="str">
        <f t="shared" si="1"/>
        <v>12A-P  7Z02624</v>
      </c>
    </row>
    <row r="115" spans="1:9" x14ac:dyDescent="0.25">
      <c r="A115" s="27" t="s">
        <v>230</v>
      </c>
      <c r="B115" s="27" t="s">
        <v>1631</v>
      </c>
      <c r="C115" s="27" t="s">
        <v>1094</v>
      </c>
      <c r="D115" s="27" t="s">
        <v>1095</v>
      </c>
      <c r="E115" s="27" t="s">
        <v>7142</v>
      </c>
      <c r="F115" t="s">
        <v>1096</v>
      </c>
      <c r="H115" t="s">
        <v>1077</v>
      </c>
      <c r="I115" t="str">
        <f t="shared" si="1"/>
        <v>12A-TEC-SH  174202A</v>
      </c>
    </row>
    <row r="116" spans="1:9" x14ac:dyDescent="0.25">
      <c r="A116" s="27" t="s">
        <v>534</v>
      </c>
      <c r="B116" s="27" t="s">
        <v>2126</v>
      </c>
      <c r="C116" s="27" t="s">
        <v>1279</v>
      </c>
      <c r="D116" s="27" t="s">
        <v>1095</v>
      </c>
      <c r="E116" s="27" t="s">
        <v>7142</v>
      </c>
      <c r="F116" t="s">
        <v>1096</v>
      </c>
      <c r="H116" t="s">
        <v>1077</v>
      </c>
      <c r="I116" t="str">
        <f t="shared" si="1"/>
        <v>12A-V1  1Z02638</v>
      </c>
    </row>
    <row r="117" spans="1:9" x14ac:dyDescent="0.25">
      <c r="A117" s="27" t="s">
        <v>858</v>
      </c>
      <c r="B117" s="27" t="s">
        <v>2126</v>
      </c>
      <c r="C117" s="27" t="s">
        <v>1279</v>
      </c>
      <c r="D117" s="27" t="s">
        <v>1095</v>
      </c>
      <c r="E117" s="27" t="s">
        <v>7142</v>
      </c>
      <c r="F117" t="s">
        <v>1096</v>
      </c>
      <c r="H117" t="s">
        <v>1077</v>
      </c>
      <c r="I117" t="str">
        <f t="shared" si="1"/>
        <v>12A-V1  7Z02638</v>
      </c>
    </row>
    <row r="118" spans="1:9" x14ac:dyDescent="0.25">
      <c r="A118" s="27" t="s">
        <v>3480</v>
      </c>
      <c r="B118" s="27" t="s">
        <v>3481</v>
      </c>
      <c r="C118" s="27" t="s">
        <v>1279</v>
      </c>
      <c r="D118" s="27" t="s">
        <v>1095</v>
      </c>
      <c r="E118" s="27" t="s">
        <v>7142</v>
      </c>
      <c r="F118" t="s">
        <v>1096</v>
      </c>
      <c r="H118" t="s">
        <v>1077</v>
      </c>
      <c r="I118" t="str">
        <f t="shared" si="1"/>
        <v>12A-V1-Uncalibrated  7Z02638U</v>
      </c>
    </row>
    <row r="119" spans="1:9" x14ac:dyDescent="0.25">
      <c r="A119" s="27" t="s">
        <v>6791</v>
      </c>
      <c r="B119" s="27" t="s">
        <v>6792</v>
      </c>
      <c r="C119" s="27" t="s">
        <v>1473</v>
      </c>
      <c r="D119" s="27" t="s">
        <v>1390</v>
      </c>
      <c r="E119" s="27" t="s">
        <v>7166</v>
      </c>
      <c r="F119" s="27" t="s">
        <v>1099</v>
      </c>
      <c r="H119" t="s">
        <v>1077</v>
      </c>
      <c r="I119" t="str">
        <f t="shared" si="1"/>
        <v>12X MICROSCOPE OBJECTIVE  SPZ08259</v>
      </c>
    </row>
    <row r="120" spans="1:9" x14ac:dyDescent="0.25">
      <c r="A120" s="27" t="s">
        <v>6088</v>
      </c>
      <c r="B120" s="27" t="s">
        <v>6089</v>
      </c>
      <c r="C120" s="27" t="s">
        <v>1462</v>
      </c>
      <c r="D120" s="27" t="s">
        <v>1390</v>
      </c>
      <c r="E120" s="27" t="s">
        <v>7166</v>
      </c>
      <c r="F120" s="27" t="s">
        <v>1099</v>
      </c>
      <c r="H120" t="s">
        <v>1077</v>
      </c>
      <c r="I120" t="str">
        <f t="shared" si="1"/>
        <v>1394A PCI-EXPRESS/34 Card  SP90290</v>
      </c>
    </row>
    <row r="121" spans="1:9" x14ac:dyDescent="0.25">
      <c r="A121" s="27" t="s">
        <v>5928</v>
      </c>
      <c r="B121" s="27" t="s">
        <v>5929</v>
      </c>
      <c r="C121" s="27" t="s">
        <v>1473</v>
      </c>
      <c r="D121" s="27" t="s">
        <v>1390</v>
      </c>
      <c r="E121" s="27" t="s">
        <v>7166</v>
      </c>
      <c r="F121" s="27" t="s">
        <v>1099</v>
      </c>
      <c r="H121" t="s">
        <v>1077</v>
      </c>
      <c r="I121" t="str">
        <f t="shared" si="1"/>
        <v>1394a/b CABLE,4.5M  SP90207</v>
      </c>
    </row>
    <row r="122" spans="1:9" x14ac:dyDescent="0.25">
      <c r="A122" s="27" t="s">
        <v>6128</v>
      </c>
      <c r="B122" s="27" t="s">
        <v>6129</v>
      </c>
      <c r="C122" s="27" t="s">
        <v>1473</v>
      </c>
      <c r="D122" s="27" t="s">
        <v>1390</v>
      </c>
      <c r="E122" s="27" t="s">
        <v>7166</v>
      </c>
      <c r="F122" s="27" t="s">
        <v>1099</v>
      </c>
      <c r="H122" t="s">
        <v>1077</v>
      </c>
      <c r="I122" t="str">
        <f t="shared" si="1"/>
        <v>1394A/BPCI-Exp34/50FireWireAdptrw/UnivPS  SP90315</v>
      </c>
    </row>
    <row r="123" spans="1:9" x14ac:dyDescent="0.25">
      <c r="A123" s="27" t="s">
        <v>5855</v>
      </c>
      <c r="B123" s="27" t="s">
        <v>5856</v>
      </c>
      <c r="C123" s="27" t="s">
        <v>1473</v>
      </c>
      <c r="D123" s="27" t="s">
        <v>1390</v>
      </c>
      <c r="E123" s="27" t="s">
        <v>7166</v>
      </c>
      <c r="F123" s="27" t="s">
        <v>1099</v>
      </c>
      <c r="H123" t="s">
        <v>1077</v>
      </c>
      <c r="I123" t="str">
        <f t="shared" si="1"/>
        <v>1394B FIREWIRE CABLE,4.5M  SP90166</v>
      </c>
    </row>
    <row r="124" spans="1:9" x14ac:dyDescent="0.25">
      <c r="A124" s="27" t="s">
        <v>5857</v>
      </c>
      <c r="B124" s="27" t="s">
        <v>5858</v>
      </c>
      <c r="C124" s="27" t="s">
        <v>1473</v>
      </c>
      <c r="D124" s="27" t="s">
        <v>1390</v>
      </c>
      <c r="E124" s="27" t="s">
        <v>7166</v>
      </c>
      <c r="F124" s="27" t="s">
        <v>1099</v>
      </c>
      <c r="H124" t="s">
        <v>1077</v>
      </c>
      <c r="I124" t="str">
        <f t="shared" si="1"/>
        <v>1394B FIREWIRE POWER SUPPLY  SP90167</v>
      </c>
    </row>
    <row r="125" spans="1:9" x14ac:dyDescent="0.25">
      <c r="A125" s="27" t="s">
        <v>5926</v>
      </c>
      <c r="B125" s="27" t="s">
        <v>5927</v>
      </c>
      <c r="C125" s="27" t="s">
        <v>1473</v>
      </c>
      <c r="D125" s="27" t="s">
        <v>1390</v>
      </c>
      <c r="E125" s="27" t="s">
        <v>7166</v>
      </c>
      <c r="F125" s="27" t="s">
        <v>1099</v>
      </c>
      <c r="H125" t="s">
        <v>1077</v>
      </c>
      <c r="I125" t="str">
        <f t="shared" si="1"/>
        <v>1394b PCI-EXP CARD+PS FOR LAPTOPS  SP90206</v>
      </c>
    </row>
    <row r="126" spans="1:9" x14ac:dyDescent="0.25">
      <c r="A126" s="27" t="s">
        <v>5932</v>
      </c>
      <c r="B126" s="27" t="s">
        <v>5933</v>
      </c>
      <c r="C126" s="27" t="s">
        <v>1473</v>
      </c>
      <c r="D126" s="27" t="s">
        <v>1390</v>
      </c>
      <c r="E126" s="27" t="s">
        <v>7166</v>
      </c>
      <c r="F126" s="27" t="s">
        <v>1099</v>
      </c>
      <c r="H126" t="s">
        <v>1077</v>
      </c>
      <c r="I126" t="str">
        <f t="shared" si="1"/>
        <v>1394B PCI-EXPRESS/34 CARD  SP90209</v>
      </c>
    </row>
    <row r="127" spans="1:9" x14ac:dyDescent="0.25">
      <c r="A127" s="27" t="s">
        <v>915</v>
      </c>
      <c r="B127" s="27" t="s">
        <v>916</v>
      </c>
      <c r="C127" s="27" t="s">
        <v>1279</v>
      </c>
      <c r="D127" s="27" t="s">
        <v>1095</v>
      </c>
      <c r="E127" s="27" t="s">
        <v>7142</v>
      </c>
      <c r="F127" t="s">
        <v>1096</v>
      </c>
      <c r="H127" t="s">
        <v>1077</v>
      </c>
      <c r="I127" t="str">
        <f t="shared" si="1"/>
        <v>15(50)A-PF-DIF-18  7Z02740</v>
      </c>
    </row>
    <row r="128" spans="1:9" x14ac:dyDescent="0.25">
      <c r="A128" s="27" t="s">
        <v>3610</v>
      </c>
      <c r="B128" s="27" t="s">
        <v>3611</v>
      </c>
      <c r="C128" s="27" t="s">
        <v>1279</v>
      </c>
      <c r="D128" s="27" t="s">
        <v>1095</v>
      </c>
      <c r="E128" s="27" t="s">
        <v>7142</v>
      </c>
      <c r="F128" t="s">
        <v>1096</v>
      </c>
      <c r="H128" t="s">
        <v>1077</v>
      </c>
      <c r="I128" t="str">
        <f t="shared" si="1"/>
        <v>15(50)A-PF-DIF-18-Uncalibrated  7Z02740U</v>
      </c>
    </row>
    <row r="129" spans="1:9" x14ac:dyDescent="0.25">
      <c r="A129" s="27" t="s">
        <v>457</v>
      </c>
      <c r="B129" s="27" t="s">
        <v>2044</v>
      </c>
      <c r="C129" s="27" t="s">
        <v>1279</v>
      </c>
      <c r="D129" s="27" t="s">
        <v>1095</v>
      </c>
      <c r="E129" s="27" t="s">
        <v>7142</v>
      </c>
      <c r="F129" t="s">
        <v>1096</v>
      </c>
      <c r="H129" t="s">
        <v>1077</v>
      </c>
      <c r="I129" t="str">
        <f t="shared" si="1"/>
        <v>150(30P)W-ATN  1Z02322</v>
      </c>
    </row>
    <row r="130" spans="1:9" x14ac:dyDescent="0.25">
      <c r="A130" s="27" t="s">
        <v>428</v>
      </c>
      <c r="B130" s="27" t="s">
        <v>2013</v>
      </c>
      <c r="C130" s="27" t="s">
        <v>1279</v>
      </c>
      <c r="D130" s="27" t="s">
        <v>1095</v>
      </c>
      <c r="E130" s="27" t="s">
        <v>7142</v>
      </c>
      <c r="F130" t="s">
        <v>1096</v>
      </c>
      <c r="H130" t="s">
        <v>1077</v>
      </c>
      <c r="I130" t="str">
        <f t="shared" ref="I130:I193" si="2">B130 &amp; "  " &amp; A130</f>
        <v>1500W  1Z02180</v>
      </c>
    </row>
    <row r="131" spans="1:9" x14ac:dyDescent="0.25">
      <c r="A131" s="27" t="s">
        <v>442</v>
      </c>
      <c r="B131" s="27" t="s">
        <v>2027</v>
      </c>
      <c r="C131" s="27" t="s">
        <v>1279</v>
      </c>
      <c r="D131" s="27" t="s">
        <v>1095</v>
      </c>
      <c r="E131" s="27" t="s">
        <v>7142</v>
      </c>
      <c r="F131" t="s">
        <v>1096</v>
      </c>
      <c r="H131" t="s">
        <v>1077</v>
      </c>
      <c r="I131" t="str">
        <f t="shared" si="2"/>
        <v>1500W-CAL  1Z02236</v>
      </c>
    </row>
    <row r="132" spans="1:9" x14ac:dyDescent="0.25">
      <c r="A132" s="27" t="s">
        <v>437</v>
      </c>
      <c r="B132" s="27" t="s">
        <v>2022</v>
      </c>
      <c r="C132" s="27" t="s">
        <v>1279</v>
      </c>
      <c r="D132" s="27" t="s">
        <v>1095</v>
      </c>
      <c r="E132" s="27" t="s">
        <v>7142</v>
      </c>
      <c r="F132" t="s">
        <v>1096</v>
      </c>
      <c r="H132" t="s">
        <v>1077</v>
      </c>
      <c r="I132" t="str">
        <f t="shared" si="2"/>
        <v>150A  1Z02211</v>
      </c>
    </row>
    <row r="133" spans="1:9" x14ac:dyDescent="0.25">
      <c r="A133" s="27" t="s">
        <v>122</v>
      </c>
      <c r="B133" s="27" t="s">
        <v>1521</v>
      </c>
      <c r="C133" s="27" t="s">
        <v>1094</v>
      </c>
      <c r="D133" s="27" t="s">
        <v>1095</v>
      </c>
      <c r="E133" s="27" t="s">
        <v>7142</v>
      </c>
      <c r="F133" t="s">
        <v>1096</v>
      </c>
      <c r="H133" t="s">
        <v>1077</v>
      </c>
      <c r="I133" t="str">
        <f t="shared" si="2"/>
        <v>150C-A-.02VJ-C SENSOR  171042A</v>
      </c>
    </row>
    <row r="134" spans="1:9" x14ac:dyDescent="0.25">
      <c r="A134" s="27" t="s">
        <v>110</v>
      </c>
      <c r="B134" s="27" t="s">
        <v>1507</v>
      </c>
      <c r="C134" s="27" t="s">
        <v>1094</v>
      </c>
      <c r="D134" s="27" t="s">
        <v>1095</v>
      </c>
      <c r="E134" s="27" t="s">
        <v>7142</v>
      </c>
      <c r="F134" t="s">
        <v>1096</v>
      </c>
      <c r="H134" t="s">
        <v>1077</v>
      </c>
      <c r="I134" t="str">
        <f t="shared" si="2"/>
        <v>150C-A-.15-C SENSOR  171017A</v>
      </c>
    </row>
    <row r="135" spans="1:9" x14ac:dyDescent="0.25">
      <c r="A135" s="27" t="s">
        <v>1165</v>
      </c>
      <c r="B135" s="27" t="s">
        <v>1166</v>
      </c>
      <c r="C135" s="27" t="s">
        <v>1094</v>
      </c>
      <c r="D135" s="27" t="s">
        <v>1095</v>
      </c>
      <c r="E135" s="27" t="s">
        <v>7142</v>
      </c>
      <c r="F135" t="s">
        <v>1096</v>
      </c>
      <c r="H135" t="s">
        <v>1077</v>
      </c>
      <c r="I135" t="str">
        <f t="shared" si="2"/>
        <v>150C-A-.1-AX-HE1 SENSOR  171003</v>
      </c>
    </row>
    <row r="136" spans="1:9" x14ac:dyDescent="0.25">
      <c r="A136" s="27" t="s">
        <v>118</v>
      </c>
      <c r="B136" s="27" t="s">
        <v>1515</v>
      </c>
      <c r="C136" s="27" t="s">
        <v>1094</v>
      </c>
      <c r="D136" s="27" t="s">
        <v>1095</v>
      </c>
      <c r="E136" s="27" t="s">
        <v>7142</v>
      </c>
      <c r="F136" t="s">
        <v>1096</v>
      </c>
      <c r="H136" t="s">
        <v>1077</v>
      </c>
      <c r="I136" t="str">
        <f t="shared" si="2"/>
        <v>150C-A-.1-AX-HL SENSOR  171033A</v>
      </c>
    </row>
    <row r="137" spans="1:9" x14ac:dyDescent="0.25">
      <c r="A137" s="27" t="s">
        <v>117</v>
      </c>
      <c r="B137" s="27" t="s">
        <v>1514</v>
      </c>
      <c r="C137" s="27" t="s">
        <v>1094</v>
      </c>
      <c r="D137" s="27" t="s">
        <v>1095</v>
      </c>
      <c r="E137" s="27" t="s">
        <v>7142</v>
      </c>
      <c r="F137" t="s">
        <v>1096</v>
      </c>
      <c r="H137" t="s">
        <v>1077</v>
      </c>
      <c r="I137" t="str">
        <f t="shared" si="2"/>
        <v>150C-A-.1-AX-LP1 SENSOR  171032A</v>
      </c>
    </row>
    <row r="138" spans="1:9" x14ac:dyDescent="0.25">
      <c r="A138" s="27" t="s">
        <v>1178</v>
      </c>
      <c r="B138" s="27" t="s">
        <v>1179</v>
      </c>
      <c r="C138" s="27" t="s">
        <v>1094</v>
      </c>
      <c r="D138" s="27" t="s">
        <v>1095</v>
      </c>
      <c r="E138" s="27" t="s">
        <v>7142</v>
      </c>
      <c r="F138" t="s">
        <v>1096</v>
      </c>
      <c r="H138" t="s">
        <v>1077</v>
      </c>
      <c r="I138" t="str">
        <f t="shared" si="2"/>
        <v>150C-A-.1-C SENSOR  171040</v>
      </c>
    </row>
    <row r="139" spans="1:9" x14ac:dyDescent="0.25">
      <c r="A139" s="27" t="s">
        <v>1288</v>
      </c>
      <c r="B139" s="27" t="s">
        <v>1289</v>
      </c>
      <c r="C139" s="27" t="s">
        <v>1094</v>
      </c>
      <c r="D139" s="27" t="s">
        <v>1095</v>
      </c>
      <c r="E139" s="27" t="s">
        <v>7142</v>
      </c>
      <c r="F139" t="s">
        <v>1096</v>
      </c>
      <c r="H139" t="s">
        <v>1077</v>
      </c>
      <c r="I139" t="str">
        <f t="shared" si="2"/>
        <v>150C-A-.1-C SENSOR, RoHS  771040</v>
      </c>
    </row>
    <row r="140" spans="1:9" x14ac:dyDescent="0.25">
      <c r="A140" s="27" t="s">
        <v>1167</v>
      </c>
      <c r="B140" s="27" t="s">
        <v>1168</v>
      </c>
      <c r="C140" s="27" t="s">
        <v>1094</v>
      </c>
      <c r="D140" s="27" t="s">
        <v>1095</v>
      </c>
      <c r="E140" s="27" t="s">
        <v>7142</v>
      </c>
      <c r="F140" t="s">
        <v>1096</v>
      </c>
      <c r="H140" t="s">
        <v>1077</v>
      </c>
      <c r="I140" t="str">
        <f t="shared" si="2"/>
        <v>150C-A-.1-C/ERB SENSOR  171004</v>
      </c>
    </row>
    <row r="141" spans="1:9" x14ac:dyDescent="0.25">
      <c r="A141" s="27" t="s">
        <v>106</v>
      </c>
      <c r="B141" s="27" t="s">
        <v>1503</v>
      </c>
      <c r="C141" s="27" t="s">
        <v>1094</v>
      </c>
      <c r="D141" s="27" t="s">
        <v>1095</v>
      </c>
      <c r="E141" s="27" t="s">
        <v>7142</v>
      </c>
      <c r="F141" t="s">
        <v>1096</v>
      </c>
      <c r="H141" t="s">
        <v>1077</v>
      </c>
      <c r="I141" t="str">
        <f t="shared" si="2"/>
        <v>150C-A-.1-DIF-C/ERB SENSOR  171014A</v>
      </c>
    </row>
    <row r="142" spans="1:9" x14ac:dyDescent="0.25">
      <c r="A142" s="27" t="s">
        <v>132</v>
      </c>
      <c r="B142" s="27" t="s">
        <v>1529</v>
      </c>
      <c r="C142" s="27" t="s">
        <v>1094</v>
      </c>
      <c r="D142" s="27" t="s">
        <v>1095</v>
      </c>
      <c r="E142" s="27" t="s">
        <v>7142</v>
      </c>
      <c r="F142" t="s">
        <v>1096</v>
      </c>
      <c r="H142" t="s">
        <v>1077</v>
      </c>
      <c r="I142" t="str">
        <f t="shared" si="2"/>
        <v>150C-A-.1-SD-FLASH SENSOR  171816A</v>
      </c>
    </row>
    <row r="143" spans="1:9" x14ac:dyDescent="0.25">
      <c r="A143" s="27" t="s">
        <v>1182</v>
      </c>
      <c r="B143" s="27" t="s">
        <v>1183</v>
      </c>
      <c r="C143" s="27" t="s">
        <v>1094</v>
      </c>
      <c r="D143" s="27" t="s">
        <v>1095</v>
      </c>
      <c r="E143" s="27" t="s">
        <v>7142</v>
      </c>
      <c r="F143" t="s">
        <v>1096</v>
      </c>
      <c r="H143" t="s">
        <v>1077</v>
      </c>
      <c r="I143" t="str">
        <f t="shared" si="2"/>
        <v>150C-A-.2-FLASH SENSOR  171815</v>
      </c>
    </row>
    <row r="144" spans="1:9" x14ac:dyDescent="0.25">
      <c r="A144" s="27" t="s">
        <v>1290</v>
      </c>
      <c r="B144" s="27" t="s">
        <v>1291</v>
      </c>
      <c r="C144" s="27" t="s">
        <v>1094</v>
      </c>
      <c r="D144" s="27" t="s">
        <v>1095</v>
      </c>
      <c r="E144" s="27" t="s">
        <v>7142</v>
      </c>
      <c r="F144" t="s">
        <v>1096</v>
      </c>
      <c r="H144" t="s">
        <v>1077</v>
      </c>
      <c r="I144" t="str">
        <f t="shared" si="2"/>
        <v>150C-A-.2-FLASH SENSOR, RoHS  771815</v>
      </c>
    </row>
    <row r="145" spans="1:9" x14ac:dyDescent="0.25">
      <c r="A145" s="27" t="s">
        <v>109</v>
      </c>
      <c r="B145" s="27" t="s">
        <v>1506</v>
      </c>
      <c r="C145" s="27" t="s">
        <v>1094</v>
      </c>
      <c r="D145" s="27" t="s">
        <v>1095</v>
      </c>
      <c r="E145" s="27" t="s">
        <v>7142</v>
      </c>
      <c r="F145" t="s">
        <v>1096</v>
      </c>
      <c r="H145" t="s">
        <v>1077</v>
      </c>
      <c r="I145" t="str">
        <f t="shared" si="2"/>
        <v>150C-A-.2-Y-HA12-FL SENSOR  171016A</v>
      </c>
    </row>
    <row r="146" spans="1:9" x14ac:dyDescent="0.25">
      <c r="A146" s="27" t="s">
        <v>638</v>
      </c>
      <c r="B146" s="27" t="s">
        <v>2326</v>
      </c>
      <c r="C146" s="27" t="s">
        <v>1094</v>
      </c>
      <c r="D146" s="27" t="s">
        <v>1095</v>
      </c>
      <c r="E146" s="27" t="s">
        <v>7142</v>
      </c>
      <c r="F146" t="s">
        <v>1096</v>
      </c>
      <c r="H146" t="s">
        <v>1077</v>
      </c>
      <c r="I146" t="str">
        <f t="shared" si="2"/>
        <v>150C-A-.2-Y-HA12-FL SENSOR, RoHS  771016A</v>
      </c>
    </row>
    <row r="147" spans="1:9" x14ac:dyDescent="0.25">
      <c r="A147" s="27" t="s">
        <v>1147</v>
      </c>
      <c r="B147" s="27" t="s">
        <v>1148</v>
      </c>
      <c r="C147" s="27" t="s">
        <v>1094</v>
      </c>
      <c r="D147" s="27" t="s">
        <v>1095</v>
      </c>
      <c r="E147" s="27" t="s">
        <v>7142</v>
      </c>
      <c r="F147" t="s">
        <v>1096</v>
      </c>
      <c r="H147" t="s">
        <v>1077</v>
      </c>
      <c r="I147" t="str">
        <f t="shared" si="2"/>
        <v>150C-A-.3-Y SENSOR  170295</v>
      </c>
    </row>
    <row r="148" spans="1:9" x14ac:dyDescent="0.25">
      <c r="A148" s="27" t="s">
        <v>1832</v>
      </c>
      <c r="B148" s="27" t="s">
        <v>73</v>
      </c>
      <c r="C148" s="27" t="s">
        <v>1094</v>
      </c>
      <c r="D148" s="27" t="s">
        <v>1095</v>
      </c>
      <c r="E148" s="27" t="s">
        <v>7142</v>
      </c>
      <c r="F148" t="s">
        <v>1096</v>
      </c>
      <c r="H148" t="s">
        <v>1077</v>
      </c>
      <c r="I148" t="str">
        <f t="shared" si="2"/>
        <v>150C-A-.3-Y-P-DIF  1N17341</v>
      </c>
    </row>
    <row r="149" spans="1:9" x14ac:dyDescent="0.25">
      <c r="A149" s="27" t="s">
        <v>107</v>
      </c>
      <c r="B149" s="27" t="s">
        <v>1504</v>
      </c>
      <c r="C149" s="27" t="s">
        <v>1094</v>
      </c>
      <c r="D149" s="27" t="s">
        <v>1095</v>
      </c>
      <c r="E149" s="27" t="s">
        <v>7142</v>
      </c>
      <c r="F149" t="s">
        <v>1096</v>
      </c>
      <c r="H149" t="s">
        <v>1077</v>
      </c>
      <c r="I149" t="str">
        <f t="shared" si="2"/>
        <v>150C-A-.4-U SENSOR  171015A</v>
      </c>
    </row>
    <row r="150" spans="1:9" x14ac:dyDescent="0.25">
      <c r="A150" s="27" t="s">
        <v>138</v>
      </c>
      <c r="B150" s="27" t="s">
        <v>1535</v>
      </c>
      <c r="C150" s="27" t="s">
        <v>1094</v>
      </c>
      <c r="D150" s="27" t="s">
        <v>1095</v>
      </c>
      <c r="E150" s="27" t="s">
        <v>7142</v>
      </c>
      <c r="F150" t="s">
        <v>1096</v>
      </c>
      <c r="H150" t="s">
        <v>1077</v>
      </c>
      <c r="I150" t="str">
        <f t="shared" si="2"/>
        <v>150C-A-.4-V-30 SENSOR  171828A</v>
      </c>
    </row>
    <row r="151" spans="1:9" x14ac:dyDescent="0.25">
      <c r="A151" s="27" t="s">
        <v>1803</v>
      </c>
      <c r="B151" s="27" t="s">
        <v>1804</v>
      </c>
      <c r="C151" s="27" t="s">
        <v>1094</v>
      </c>
      <c r="D151" s="27" t="s">
        <v>1095</v>
      </c>
      <c r="E151" s="27" t="s">
        <v>7142</v>
      </c>
      <c r="F151" t="s">
        <v>1096</v>
      </c>
      <c r="H151" t="s">
        <v>1077</v>
      </c>
      <c r="I151" t="str">
        <f t="shared" si="2"/>
        <v>150C-A-.5-V SENSOR  1N17027</v>
      </c>
    </row>
    <row r="152" spans="1:9" x14ac:dyDescent="0.25">
      <c r="A152" s="27" t="s">
        <v>111</v>
      </c>
      <c r="B152" s="27" t="s">
        <v>1508</v>
      </c>
      <c r="C152" s="27" t="s">
        <v>1094</v>
      </c>
      <c r="D152" s="27" t="s">
        <v>1095</v>
      </c>
      <c r="E152" s="27" t="s">
        <v>7142</v>
      </c>
      <c r="F152" t="s">
        <v>1096</v>
      </c>
      <c r="H152" t="s">
        <v>1077</v>
      </c>
      <c r="I152" t="str">
        <f t="shared" si="2"/>
        <v>150C-A-1-193-30-HD SENSOR  171018A</v>
      </c>
    </row>
    <row r="153" spans="1:9" x14ac:dyDescent="0.25">
      <c r="A153" s="27" t="s">
        <v>108</v>
      </c>
      <c r="B153" s="27" t="s">
        <v>1505</v>
      </c>
      <c r="C153" s="27" t="s">
        <v>1094</v>
      </c>
      <c r="D153" s="27" t="s">
        <v>1095</v>
      </c>
      <c r="E153" s="27" t="s">
        <v>7142</v>
      </c>
      <c r="F153" t="s">
        <v>1096</v>
      </c>
      <c r="H153" t="s">
        <v>1077</v>
      </c>
      <c r="I153" t="str">
        <f t="shared" si="2"/>
        <v>150C-A-1-C(Y)SENSOR  171015B</v>
      </c>
    </row>
    <row r="154" spans="1:9" x14ac:dyDescent="0.25">
      <c r="A154" s="27" t="s">
        <v>1811</v>
      </c>
      <c r="B154" s="27" t="s">
        <v>1812</v>
      </c>
      <c r="C154" s="27" t="s">
        <v>1094</v>
      </c>
      <c r="D154" s="27" t="s">
        <v>1095</v>
      </c>
      <c r="E154" s="27" t="s">
        <v>7142</v>
      </c>
      <c r="F154" t="s">
        <v>1096</v>
      </c>
      <c r="H154" t="s">
        <v>1077</v>
      </c>
      <c r="I154" t="str">
        <f t="shared" si="2"/>
        <v>150C-A-1-CY SENSOR  1N17308</v>
      </c>
    </row>
    <row r="155" spans="1:9" x14ac:dyDescent="0.25">
      <c r="A155" s="27" t="s">
        <v>133</v>
      </c>
      <c r="B155" s="27" t="s">
        <v>1530</v>
      </c>
      <c r="C155" s="27" t="s">
        <v>1094</v>
      </c>
      <c r="D155" s="27" t="s">
        <v>1095</v>
      </c>
      <c r="E155" s="27" t="s">
        <v>7142</v>
      </c>
      <c r="F155" t="s">
        <v>1096</v>
      </c>
      <c r="H155" t="s">
        <v>1077</v>
      </c>
      <c r="I155" t="str">
        <f t="shared" si="2"/>
        <v>150C-A-1-SD-Y SENSOR  171818A</v>
      </c>
    </row>
    <row r="156" spans="1:9" x14ac:dyDescent="0.25">
      <c r="A156" s="27" t="s">
        <v>131</v>
      </c>
      <c r="B156" s="27" t="s">
        <v>1528</v>
      </c>
      <c r="C156" s="27" t="s">
        <v>1094</v>
      </c>
      <c r="D156" s="27" t="s">
        <v>1095</v>
      </c>
      <c r="E156" s="27" t="s">
        <v>7142</v>
      </c>
      <c r="F156" t="s">
        <v>1096</v>
      </c>
      <c r="H156" t="s">
        <v>1077</v>
      </c>
      <c r="I156" t="str">
        <f t="shared" si="2"/>
        <v>150C-A-1-U-HE1 SENSOR  171342A</v>
      </c>
    </row>
    <row r="157" spans="1:9" x14ac:dyDescent="0.25">
      <c r="A157" s="27" t="s">
        <v>1180</v>
      </c>
      <c r="B157" s="27" t="s">
        <v>1181</v>
      </c>
      <c r="C157" s="27" t="s">
        <v>1094</v>
      </c>
      <c r="D157" s="27" t="s">
        <v>1095</v>
      </c>
      <c r="E157" s="27" t="s">
        <v>7142</v>
      </c>
      <c r="F157" t="s">
        <v>1096</v>
      </c>
      <c r="H157" t="s">
        <v>1077</v>
      </c>
      <c r="I157" t="str">
        <f t="shared" si="2"/>
        <v>150C-A-1-Y-30 SENSOR  171813</v>
      </c>
    </row>
    <row r="158" spans="1:9" x14ac:dyDescent="0.25">
      <c r="A158" s="27" t="s">
        <v>646</v>
      </c>
      <c r="B158" s="27" t="s">
        <v>2360</v>
      </c>
      <c r="C158" s="27" t="s">
        <v>1094</v>
      </c>
      <c r="D158" s="27" t="s">
        <v>1095</v>
      </c>
      <c r="E158" s="27" t="s">
        <v>7142</v>
      </c>
      <c r="F158" t="s">
        <v>1096</v>
      </c>
      <c r="H158" t="s">
        <v>1077</v>
      </c>
      <c r="I158" t="str">
        <f t="shared" si="2"/>
        <v>150C-A-1-Y-30-ROHS SENSOR, RoHS  771813A</v>
      </c>
    </row>
    <row r="159" spans="1:9" x14ac:dyDescent="0.25">
      <c r="A159" s="27" t="s">
        <v>1833</v>
      </c>
      <c r="B159" s="27" t="s">
        <v>1834</v>
      </c>
      <c r="C159" s="27" t="s">
        <v>1094</v>
      </c>
      <c r="D159" s="27" t="s">
        <v>1095</v>
      </c>
      <c r="E159" s="27" t="s">
        <v>7142</v>
      </c>
      <c r="F159" t="s">
        <v>1096</v>
      </c>
      <c r="H159" t="s">
        <v>1077</v>
      </c>
      <c r="I159" t="str">
        <f t="shared" si="2"/>
        <v>150C-A-1-Y-P-R00-HA12 SENSOR  1N17342</v>
      </c>
    </row>
    <row r="160" spans="1:9" x14ac:dyDescent="0.25">
      <c r="A160" s="27" t="s">
        <v>119</v>
      </c>
      <c r="B160" s="27" t="s">
        <v>1516</v>
      </c>
      <c r="C160" s="27" t="s">
        <v>1517</v>
      </c>
      <c r="D160" s="27" t="s">
        <v>1518</v>
      </c>
      <c r="E160" s="27" t="s">
        <v>7143</v>
      </c>
      <c r="F160" t="s">
        <v>1096</v>
      </c>
      <c r="H160" t="s">
        <v>1077</v>
      </c>
      <c r="I160" t="str">
        <f t="shared" si="2"/>
        <v>150C-A-PD-.1-Y SENSOR  171034A</v>
      </c>
    </row>
    <row r="161" spans="1:9" x14ac:dyDescent="0.25">
      <c r="A161" s="27" t="s">
        <v>112</v>
      </c>
      <c r="B161" s="27" t="s">
        <v>1509</v>
      </c>
      <c r="C161" s="27" t="s">
        <v>1094</v>
      </c>
      <c r="D161" s="27" t="s">
        <v>1095</v>
      </c>
      <c r="E161" s="27" t="s">
        <v>7142</v>
      </c>
      <c r="F161" t="s">
        <v>1096</v>
      </c>
      <c r="H161" t="s">
        <v>1077</v>
      </c>
      <c r="I161" t="str">
        <f t="shared" si="2"/>
        <v>150C-BNC-1-C-30 SENSOR  171022A</v>
      </c>
    </row>
    <row r="162" spans="1:9" x14ac:dyDescent="0.25">
      <c r="A162" s="27" t="s">
        <v>130</v>
      </c>
      <c r="B162" s="27" t="s">
        <v>1527</v>
      </c>
      <c r="C162" s="27" t="s">
        <v>1094</v>
      </c>
      <c r="D162" s="27" t="s">
        <v>1095</v>
      </c>
      <c r="E162" s="27" t="s">
        <v>7142</v>
      </c>
      <c r="F162" t="s">
        <v>1096</v>
      </c>
      <c r="H162" t="s">
        <v>1077</v>
      </c>
      <c r="I162" t="str">
        <f t="shared" si="2"/>
        <v>150C-BNC-ESI-Y SENSOR  171220B</v>
      </c>
    </row>
    <row r="163" spans="1:9" x14ac:dyDescent="0.25">
      <c r="A163" s="27" t="s">
        <v>1797</v>
      </c>
      <c r="B163" s="27" t="s">
        <v>1798</v>
      </c>
      <c r="C163" s="27" t="s">
        <v>1094</v>
      </c>
      <c r="D163" s="27" t="s">
        <v>1095</v>
      </c>
      <c r="E163" s="27" t="s">
        <v>7142</v>
      </c>
      <c r="F163" t="s">
        <v>1096</v>
      </c>
      <c r="H163" t="s">
        <v>1077</v>
      </c>
      <c r="I163" t="str">
        <f t="shared" si="2"/>
        <v>150C-BNC-Y SENSOR  1N17022</v>
      </c>
    </row>
    <row r="164" spans="1:9" x14ac:dyDescent="0.25">
      <c r="A164" s="27" t="s">
        <v>127</v>
      </c>
      <c r="B164" s="27" t="s">
        <v>128</v>
      </c>
      <c r="C164" s="27" t="s">
        <v>1094</v>
      </c>
      <c r="D164" s="27" t="s">
        <v>1095</v>
      </c>
      <c r="E164" s="27" t="s">
        <v>7142</v>
      </c>
      <c r="F164" t="s">
        <v>1096</v>
      </c>
      <c r="H164" t="s">
        <v>1077</v>
      </c>
      <c r="I164" t="str">
        <f t="shared" si="2"/>
        <v>150C-HD-30-355-SH  171050A</v>
      </c>
    </row>
    <row r="165" spans="1:9" x14ac:dyDescent="0.25">
      <c r="A165" s="27" t="s">
        <v>2747</v>
      </c>
      <c r="B165" s="27" t="s">
        <v>2748</v>
      </c>
      <c r="C165" s="27" t="s">
        <v>1094</v>
      </c>
      <c r="D165" s="27" t="s">
        <v>1095</v>
      </c>
      <c r="E165" s="27" t="s">
        <v>7142</v>
      </c>
      <c r="F165" t="s">
        <v>1096</v>
      </c>
      <c r="H165" t="s">
        <v>1077</v>
      </c>
      <c r="I165" t="str">
        <f t="shared" si="2"/>
        <v>150C-LP2-UAF-RS232-400-800, RoHS  7N1094A</v>
      </c>
    </row>
    <row r="166" spans="1:9" x14ac:dyDescent="0.25">
      <c r="A166" s="27" t="s">
        <v>161</v>
      </c>
      <c r="B166" s="27" t="s">
        <v>162</v>
      </c>
      <c r="C166" s="27" t="s">
        <v>1094</v>
      </c>
      <c r="D166" s="27" t="s">
        <v>1095</v>
      </c>
      <c r="E166" s="27" t="s">
        <v>7142</v>
      </c>
      <c r="F166" t="s">
        <v>1096</v>
      </c>
      <c r="H166" t="s">
        <v>1077</v>
      </c>
      <c r="I166" t="str">
        <f t="shared" si="2"/>
        <v>150C-LSC-V1-SH-YV  173270B</v>
      </c>
    </row>
    <row r="167" spans="1:9" x14ac:dyDescent="0.25">
      <c r="A167" s="27" t="s">
        <v>1562</v>
      </c>
      <c r="B167" s="27" t="s">
        <v>1563</v>
      </c>
      <c r="C167" s="27" t="s">
        <v>1094</v>
      </c>
      <c r="D167" s="27" t="s">
        <v>1095</v>
      </c>
      <c r="E167" s="27" t="s">
        <v>7142</v>
      </c>
      <c r="F167" t="s">
        <v>1096</v>
      </c>
      <c r="H167" t="s">
        <v>1077</v>
      </c>
      <c r="I167" t="str">
        <f t="shared" si="2"/>
        <v>150C-LSC-V1-SH-YV-U  173270BU</v>
      </c>
    </row>
    <row r="168" spans="1:9" x14ac:dyDescent="0.25">
      <c r="A168" s="27" t="s">
        <v>160</v>
      </c>
      <c r="B168" s="27" t="s">
        <v>1561</v>
      </c>
      <c r="C168" s="27" t="s">
        <v>1094</v>
      </c>
      <c r="D168" s="27" t="s">
        <v>1095</v>
      </c>
      <c r="E168" s="27" t="s">
        <v>7142</v>
      </c>
      <c r="F168" t="s">
        <v>1096</v>
      </c>
      <c r="H168" t="s">
        <v>1077</v>
      </c>
      <c r="I168" t="str">
        <f t="shared" si="2"/>
        <v>150C-OEM-SH-YC  173270A</v>
      </c>
    </row>
    <row r="169" spans="1:9" x14ac:dyDescent="0.25">
      <c r="A169" s="27" t="s">
        <v>770</v>
      </c>
      <c r="B169" s="27" t="s">
        <v>1488</v>
      </c>
      <c r="C169" s="27" t="s">
        <v>1094</v>
      </c>
      <c r="D169" s="27" t="s">
        <v>1095</v>
      </c>
      <c r="E169" s="27" t="s">
        <v>7142</v>
      </c>
      <c r="F169" t="s">
        <v>1096</v>
      </c>
      <c r="H169" t="s">
        <v>1077</v>
      </c>
      <c r="I169" t="str">
        <f t="shared" si="2"/>
        <v>150C-SH  7N77023</v>
      </c>
    </row>
    <row r="170" spans="1:9" x14ac:dyDescent="0.25">
      <c r="A170" s="27" t="s">
        <v>1799</v>
      </c>
      <c r="B170" s="27" t="s">
        <v>1800</v>
      </c>
      <c r="C170" s="27" t="s">
        <v>1094</v>
      </c>
      <c r="D170" s="27" t="s">
        <v>1095</v>
      </c>
      <c r="E170" s="27" t="s">
        <v>7142</v>
      </c>
      <c r="F170" t="s">
        <v>1096</v>
      </c>
      <c r="H170" t="s">
        <v>1077</v>
      </c>
      <c r="I170" t="str">
        <f t="shared" si="2"/>
        <v>150C-SH SENSOR  1N17023</v>
      </c>
    </row>
    <row r="171" spans="1:9" x14ac:dyDescent="0.25">
      <c r="A171" s="27" t="s">
        <v>113</v>
      </c>
      <c r="B171" s="27" t="s">
        <v>1510</v>
      </c>
      <c r="C171" s="27" t="s">
        <v>1094</v>
      </c>
      <c r="D171" s="27" t="s">
        <v>1095</v>
      </c>
      <c r="E171" s="27" t="s">
        <v>7142</v>
      </c>
      <c r="F171" t="s">
        <v>1096</v>
      </c>
      <c r="H171" t="s">
        <v>1077</v>
      </c>
      <c r="I171" t="str">
        <f t="shared" si="2"/>
        <v>150C-SH-7M SENSOR  171023A</v>
      </c>
    </row>
    <row r="172" spans="1:9" x14ac:dyDescent="0.25">
      <c r="A172" s="27" t="s">
        <v>1155</v>
      </c>
      <c r="B172" s="27" t="s">
        <v>1156</v>
      </c>
      <c r="C172" s="27" t="s">
        <v>1094</v>
      </c>
      <c r="D172" s="27" t="s">
        <v>1095</v>
      </c>
      <c r="E172" s="27" t="s">
        <v>7142</v>
      </c>
      <c r="F172" t="s">
        <v>1096</v>
      </c>
      <c r="H172" t="s">
        <v>1077</v>
      </c>
      <c r="I172" t="str">
        <f t="shared" si="2"/>
        <v>150C-SH-V-P-JCM SENSOR  170401</v>
      </c>
    </row>
    <row r="173" spans="1:9" x14ac:dyDescent="0.25">
      <c r="A173" s="27" t="s">
        <v>1137</v>
      </c>
      <c r="B173" s="27" t="s">
        <v>1138</v>
      </c>
      <c r="C173" s="27" t="s">
        <v>1094</v>
      </c>
      <c r="D173" s="27" t="s">
        <v>1095</v>
      </c>
      <c r="E173" s="27" t="s">
        <v>7142</v>
      </c>
      <c r="F173" t="s">
        <v>1096</v>
      </c>
      <c r="H173" t="s">
        <v>1077</v>
      </c>
      <c r="I173" t="str">
        <f t="shared" si="2"/>
        <v>150C-SH-Y SENSOR  170231</v>
      </c>
    </row>
    <row r="174" spans="1:9" x14ac:dyDescent="0.25">
      <c r="A174" s="27" t="s">
        <v>624</v>
      </c>
      <c r="B174" s="27" t="s">
        <v>2285</v>
      </c>
      <c r="C174" s="27" t="s">
        <v>1094</v>
      </c>
      <c r="D174" s="27" t="s">
        <v>1095</v>
      </c>
      <c r="E174" s="27" t="s">
        <v>7142</v>
      </c>
      <c r="F174" t="s">
        <v>1096</v>
      </c>
      <c r="H174" t="s">
        <v>1077</v>
      </c>
      <c r="I174" t="str">
        <f t="shared" si="2"/>
        <v>150C-SH-Y SENSOR RoHS  770231R</v>
      </c>
    </row>
    <row r="175" spans="1:9" x14ac:dyDescent="0.25">
      <c r="A175" s="27" t="s">
        <v>1139</v>
      </c>
      <c r="B175" s="27" t="s">
        <v>1140</v>
      </c>
      <c r="C175" s="27" t="s">
        <v>1094</v>
      </c>
      <c r="D175" s="27" t="s">
        <v>1095</v>
      </c>
      <c r="E175" s="27" t="s">
        <v>7142</v>
      </c>
      <c r="F175" t="s">
        <v>1096</v>
      </c>
      <c r="H175" t="s">
        <v>1077</v>
      </c>
      <c r="I175" t="str">
        <f t="shared" si="2"/>
        <v>150C-SH-Y-3/12 SENSOR  170232</v>
      </c>
    </row>
    <row r="176" spans="1:9" x14ac:dyDescent="0.25">
      <c r="A176" s="27" t="s">
        <v>1173</v>
      </c>
      <c r="B176" s="27" t="s">
        <v>75</v>
      </c>
      <c r="C176" s="27" t="s">
        <v>1094</v>
      </c>
      <c r="D176" s="27" t="s">
        <v>1095</v>
      </c>
      <c r="E176" s="27" t="s">
        <v>7142</v>
      </c>
      <c r="F176" t="s">
        <v>1096</v>
      </c>
      <c r="H176" t="s">
        <v>1077</v>
      </c>
      <c r="I176" t="str">
        <f t="shared" si="2"/>
        <v>150C-SH-Y-40/20-CL2.5  171010</v>
      </c>
    </row>
    <row r="177" spans="1:9" x14ac:dyDescent="0.25">
      <c r="A177" s="27" t="s">
        <v>1836</v>
      </c>
      <c r="B177" s="27" t="s">
        <v>74</v>
      </c>
      <c r="C177" s="27" t="s">
        <v>1094</v>
      </c>
      <c r="D177" s="27" t="s">
        <v>1095</v>
      </c>
      <c r="E177" s="27" t="s">
        <v>7142</v>
      </c>
      <c r="F177" t="s">
        <v>1096</v>
      </c>
      <c r="H177" t="s">
        <v>1077</v>
      </c>
      <c r="I177" t="str">
        <f t="shared" si="2"/>
        <v>150C-SH-YV-HE  1N17347</v>
      </c>
    </row>
    <row r="178" spans="1:9" x14ac:dyDescent="0.25">
      <c r="A178" s="27" t="s">
        <v>1171</v>
      </c>
      <c r="B178" s="27" t="s">
        <v>1172</v>
      </c>
      <c r="C178" s="27" t="s">
        <v>1094</v>
      </c>
      <c r="D178" s="27" t="s">
        <v>1095</v>
      </c>
      <c r="E178" s="27" t="s">
        <v>7142</v>
      </c>
      <c r="F178" t="s">
        <v>1096</v>
      </c>
      <c r="H178" t="s">
        <v>1077</v>
      </c>
      <c r="I178" t="str">
        <f t="shared" si="2"/>
        <v>150C-SH-YV-N  171009</v>
      </c>
    </row>
    <row r="179" spans="1:9" x14ac:dyDescent="0.25">
      <c r="A179" s="27" t="s">
        <v>1284</v>
      </c>
      <c r="B179" s="27" t="s">
        <v>1285</v>
      </c>
      <c r="C179" s="27" t="s">
        <v>1094</v>
      </c>
      <c r="D179" s="27" t="s">
        <v>1095</v>
      </c>
      <c r="E179" s="27" t="s">
        <v>7142</v>
      </c>
      <c r="F179" t="s">
        <v>1096</v>
      </c>
      <c r="H179" t="s">
        <v>1077</v>
      </c>
      <c r="I179" t="str">
        <f t="shared" si="2"/>
        <v>150C-SH-YV-N RoHS  771009</v>
      </c>
    </row>
    <row r="180" spans="1:9" x14ac:dyDescent="0.25">
      <c r="A180" s="27" t="s">
        <v>2741</v>
      </c>
      <c r="B180" s="27" t="s">
        <v>2742</v>
      </c>
      <c r="C180" s="27" t="s">
        <v>1094</v>
      </c>
      <c r="D180" s="27" t="s">
        <v>1095</v>
      </c>
      <c r="E180" s="27" t="s">
        <v>7142</v>
      </c>
      <c r="F180" t="s">
        <v>1096</v>
      </c>
      <c r="H180" t="s">
        <v>1077</v>
      </c>
      <c r="I180" t="str">
        <f t="shared" si="2"/>
        <v>150C-SH-YV-N-3m, RoHS  7N1066A</v>
      </c>
    </row>
    <row r="181" spans="1:9" x14ac:dyDescent="0.25">
      <c r="A181" s="27" t="s">
        <v>2729</v>
      </c>
      <c r="B181" s="27" t="s">
        <v>2730</v>
      </c>
      <c r="C181" s="27" t="s">
        <v>1094</v>
      </c>
      <c r="D181" s="27" t="s">
        <v>1095</v>
      </c>
      <c r="E181" s="27" t="s">
        <v>7142</v>
      </c>
      <c r="F181" t="s">
        <v>1096</v>
      </c>
      <c r="H181" t="s">
        <v>1077</v>
      </c>
      <c r="I181" t="str">
        <f t="shared" si="2"/>
        <v>150C-UA-.04-50W-Y, RoHS  7N1048N</v>
      </c>
    </row>
    <row r="182" spans="1:9" x14ac:dyDescent="0.25">
      <c r="A182" s="27" t="s">
        <v>2737</v>
      </c>
      <c r="B182" s="27" t="s">
        <v>2738</v>
      </c>
      <c r="C182" s="27" t="s">
        <v>1094</v>
      </c>
      <c r="D182" s="27" t="s">
        <v>1095</v>
      </c>
      <c r="E182" s="27" t="s">
        <v>7142</v>
      </c>
      <c r="F182" t="s">
        <v>1096</v>
      </c>
      <c r="H182" t="s">
        <v>1077</v>
      </c>
      <c r="I182" t="str">
        <f t="shared" si="2"/>
        <v>150C-UA-.1_.5-Y, RoHS  7N1062B</v>
      </c>
    </row>
    <row r="183" spans="1:9" x14ac:dyDescent="0.25">
      <c r="A183" s="27" t="s">
        <v>124</v>
      </c>
      <c r="B183" s="27" t="s">
        <v>1523</v>
      </c>
      <c r="C183" s="27" t="s">
        <v>1094</v>
      </c>
      <c r="D183" s="27" t="s">
        <v>1095</v>
      </c>
      <c r="E183" s="27" t="s">
        <v>7142</v>
      </c>
      <c r="F183" t="s">
        <v>1096</v>
      </c>
      <c r="H183" t="s">
        <v>1077</v>
      </c>
      <c r="I183" t="str">
        <f t="shared" si="2"/>
        <v>150C-UA-.1J-LP1-V SENSOR  171045A</v>
      </c>
    </row>
    <row r="184" spans="1:9" x14ac:dyDescent="0.25">
      <c r="A184" s="27" t="s">
        <v>2330</v>
      </c>
      <c r="B184" s="27" t="s">
        <v>2331</v>
      </c>
      <c r="C184" s="27" t="s">
        <v>1094</v>
      </c>
      <c r="D184" s="27" t="s">
        <v>1095</v>
      </c>
      <c r="E184" s="27" t="s">
        <v>7142</v>
      </c>
      <c r="F184" t="s">
        <v>1096</v>
      </c>
      <c r="H184" t="s">
        <v>1077</v>
      </c>
      <c r="I184" t="str">
        <f t="shared" si="2"/>
        <v>150C-UA-.1J-LP1-V SENSOR, RoHS  771045A</v>
      </c>
    </row>
    <row r="185" spans="1:9" x14ac:dyDescent="0.25">
      <c r="A185" s="27" t="s">
        <v>2337</v>
      </c>
      <c r="B185" s="27" t="s">
        <v>2338</v>
      </c>
      <c r="C185" s="27" t="s">
        <v>1094</v>
      </c>
      <c r="D185" s="27" t="s">
        <v>1095</v>
      </c>
      <c r="E185" s="27" t="s">
        <v>7142</v>
      </c>
      <c r="F185" t="s">
        <v>1096</v>
      </c>
      <c r="H185" t="s">
        <v>1077</v>
      </c>
      <c r="I185" t="str">
        <f t="shared" si="2"/>
        <v>150C-UA-.1-V, RoHS  771048C</v>
      </c>
    </row>
    <row r="186" spans="1:9" x14ac:dyDescent="0.25">
      <c r="A186" s="27" t="s">
        <v>2341</v>
      </c>
      <c r="B186" s="27" t="s">
        <v>2342</v>
      </c>
      <c r="C186" s="27" t="s">
        <v>1094</v>
      </c>
      <c r="D186" s="27" t="s">
        <v>1095</v>
      </c>
      <c r="E186" s="27" t="s">
        <v>7142</v>
      </c>
      <c r="F186" t="s">
        <v>1096</v>
      </c>
      <c r="H186" t="s">
        <v>1077</v>
      </c>
      <c r="I186" t="str">
        <f t="shared" si="2"/>
        <v>150C-UA-.1-Y, RoHS  771048F</v>
      </c>
    </row>
    <row r="187" spans="1:9" x14ac:dyDescent="0.25">
      <c r="A187" s="27" t="s">
        <v>642</v>
      </c>
      <c r="B187" s="27" t="s">
        <v>2336</v>
      </c>
      <c r="C187" s="27" t="s">
        <v>1094</v>
      </c>
      <c r="D187" s="27" t="s">
        <v>1095</v>
      </c>
      <c r="E187" s="27" t="s">
        <v>7142</v>
      </c>
      <c r="F187" t="s">
        <v>1096</v>
      </c>
      <c r="H187" t="s">
        <v>1077</v>
      </c>
      <c r="I187" t="str">
        <f t="shared" si="2"/>
        <v>150C-UA-.2-C SENSOR, RoHS  771048B</v>
      </c>
    </row>
    <row r="188" spans="1:9" x14ac:dyDescent="0.25">
      <c r="A188" s="27" t="s">
        <v>2739</v>
      </c>
      <c r="B188" s="27" t="s">
        <v>2740</v>
      </c>
      <c r="C188" s="27" t="s">
        <v>1094</v>
      </c>
      <c r="D188" s="27" t="s">
        <v>1095</v>
      </c>
      <c r="E188" s="27" t="s">
        <v>7142</v>
      </c>
      <c r="F188" t="s">
        <v>1096</v>
      </c>
      <c r="H188" t="s">
        <v>1077</v>
      </c>
      <c r="I188" t="str">
        <f t="shared" si="2"/>
        <v>150C-UA-.2-Y-FL, RoHS  7N1064A</v>
      </c>
    </row>
    <row r="189" spans="1:9" x14ac:dyDescent="0.25">
      <c r="A189" s="27" t="s">
        <v>2339</v>
      </c>
      <c r="B189" s="27" t="s">
        <v>2340</v>
      </c>
      <c r="C189" s="27" t="s">
        <v>1094</v>
      </c>
      <c r="D189" s="27" t="s">
        <v>1095</v>
      </c>
      <c r="E189" s="27" t="s">
        <v>7142</v>
      </c>
      <c r="F189" t="s">
        <v>1096</v>
      </c>
      <c r="H189" t="s">
        <v>1077</v>
      </c>
      <c r="I189" t="str">
        <f t="shared" si="2"/>
        <v>150C-UA-.5-Y, RoHS  771048D</v>
      </c>
    </row>
    <row r="190" spans="1:9" x14ac:dyDescent="0.25">
      <c r="A190" s="27" t="s">
        <v>2343</v>
      </c>
      <c r="B190" s="27" t="s">
        <v>2344</v>
      </c>
      <c r="C190" s="27" t="s">
        <v>1094</v>
      </c>
      <c r="D190" s="27" t="s">
        <v>1095</v>
      </c>
      <c r="E190" s="27" t="s">
        <v>7142</v>
      </c>
      <c r="F190" t="s">
        <v>1096</v>
      </c>
      <c r="H190" t="s">
        <v>1077</v>
      </c>
      <c r="I190" t="str">
        <f t="shared" si="2"/>
        <v>150C-UA-RS232-50W-Y, RoHS  771048G</v>
      </c>
    </row>
    <row r="191" spans="1:9" x14ac:dyDescent="0.25">
      <c r="A191" s="27" t="s">
        <v>2733</v>
      </c>
      <c r="B191" s="27" t="s">
        <v>2734</v>
      </c>
      <c r="C191" s="27" t="s">
        <v>1094</v>
      </c>
      <c r="D191" s="27" t="s">
        <v>1095</v>
      </c>
      <c r="E191" s="27" t="s">
        <v>7142</v>
      </c>
      <c r="F191" t="s">
        <v>1096</v>
      </c>
      <c r="H191" t="s">
        <v>1077</v>
      </c>
      <c r="I191" t="str">
        <f t="shared" si="2"/>
        <v>150C-UA-RS232-70W-Y-FL, RoHS  7N1061B</v>
      </c>
    </row>
    <row r="192" spans="1:9" x14ac:dyDescent="0.25">
      <c r="A192" s="27" t="s">
        <v>126</v>
      </c>
      <c r="B192" s="27" t="s">
        <v>1525</v>
      </c>
      <c r="C192" s="27" t="s">
        <v>1094</v>
      </c>
      <c r="D192" s="27" t="s">
        <v>1095</v>
      </c>
      <c r="E192" s="27" t="s">
        <v>7142</v>
      </c>
      <c r="F192" t="s">
        <v>1096</v>
      </c>
      <c r="H192" t="s">
        <v>1077</v>
      </c>
      <c r="I192" t="str">
        <f t="shared" si="2"/>
        <v>150C-UA-RS232-IPL SENSOR  171048A</v>
      </c>
    </row>
    <row r="193" spans="1:9" x14ac:dyDescent="0.25">
      <c r="A193" s="27" t="s">
        <v>2334</v>
      </c>
      <c r="B193" s="27" t="s">
        <v>2335</v>
      </c>
      <c r="C193" s="27" t="s">
        <v>1094</v>
      </c>
      <c r="D193" s="27" t="s">
        <v>1095</v>
      </c>
      <c r="E193" s="27" t="s">
        <v>7142</v>
      </c>
      <c r="F193" t="s">
        <v>1096</v>
      </c>
      <c r="H193" t="s">
        <v>1077</v>
      </c>
      <c r="I193" t="str">
        <f t="shared" si="2"/>
        <v>150C-UA-RS232-IPL SENSOR, RoHS  771048A</v>
      </c>
    </row>
    <row r="194" spans="1:9" x14ac:dyDescent="0.25">
      <c r="A194" s="27" t="s">
        <v>125</v>
      </c>
      <c r="B194" s="27" t="s">
        <v>1524</v>
      </c>
      <c r="C194" s="27" t="s">
        <v>1094</v>
      </c>
      <c r="D194" s="27" t="s">
        <v>1095</v>
      </c>
      <c r="E194" s="27" t="s">
        <v>7142</v>
      </c>
      <c r="F194" t="s">
        <v>1096</v>
      </c>
      <c r="H194" t="s">
        <v>1077</v>
      </c>
      <c r="I194" t="str">
        <f t="shared" ref="I194:I257" si="3">B194 &amp; "  " &amp; A194</f>
        <v>150C-UA-RS232-LP1-1064 SENSOR  171047A</v>
      </c>
    </row>
    <row r="195" spans="1:9" x14ac:dyDescent="0.25">
      <c r="A195" s="27" t="s">
        <v>2332</v>
      </c>
      <c r="B195" s="27" t="s">
        <v>2333</v>
      </c>
      <c r="C195" s="27" t="s">
        <v>1094</v>
      </c>
      <c r="D195" s="27" t="s">
        <v>1095</v>
      </c>
      <c r="E195" s="27" t="s">
        <v>7142</v>
      </c>
      <c r="F195" t="s">
        <v>1096</v>
      </c>
      <c r="H195" t="s">
        <v>1077</v>
      </c>
      <c r="I195" t="str">
        <f t="shared" si="3"/>
        <v>150C-UA-RS232-LP1-1064 SENSOR, RoHS  771047A</v>
      </c>
    </row>
    <row r="196" spans="1:9" x14ac:dyDescent="0.25">
      <c r="A196" s="27" t="s">
        <v>2735</v>
      </c>
      <c r="B196" s="27" t="s">
        <v>2736</v>
      </c>
      <c r="C196" s="27" t="s">
        <v>1094</v>
      </c>
      <c r="D196" s="27" t="s">
        <v>1095</v>
      </c>
      <c r="E196" s="27" t="s">
        <v>7142</v>
      </c>
      <c r="F196" t="s">
        <v>1096</v>
      </c>
      <c r="H196" t="s">
        <v>1077</v>
      </c>
      <c r="I196" t="str">
        <f t="shared" si="3"/>
        <v>150C-UA-RS232-Y, RoHS  7N1062A</v>
      </c>
    </row>
    <row r="197" spans="1:9" x14ac:dyDescent="0.25">
      <c r="A197" s="27" t="s">
        <v>2743</v>
      </c>
      <c r="B197" s="27" t="s">
        <v>2744</v>
      </c>
      <c r="C197" s="27" t="s">
        <v>1094</v>
      </c>
      <c r="D197" s="27" t="s">
        <v>1095</v>
      </c>
      <c r="E197" s="27" t="s">
        <v>7142</v>
      </c>
      <c r="F197" t="s">
        <v>1096</v>
      </c>
      <c r="H197" t="s">
        <v>1077</v>
      </c>
      <c r="I197" t="str">
        <f t="shared" si="3"/>
        <v>150C-UAS-1-ML-Y, RoHS  7N1073A</v>
      </c>
    </row>
    <row r="198" spans="1:9" x14ac:dyDescent="0.25">
      <c r="A198" s="27" t="s">
        <v>135</v>
      </c>
      <c r="B198" s="27" t="s">
        <v>1532</v>
      </c>
      <c r="C198" s="27" t="s">
        <v>1094</v>
      </c>
      <c r="D198" s="27" t="s">
        <v>1095</v>
      </c>
      <c r="E198" s="27" t="s">
        <v>7142</v>
      </c>
      <c r="F198" t="s">
        <v>1096</v>
      </c>
      <c r="H198" t="s">
        <v>1077</v>
      </c>
      <c r="I198" t="str">
        <f t="shared" si="3"/>
        <v>150LMN-A-.05-Y-HL SENSOR  171824A</v>
      </c>
    </row>
    <row r="199" spans="1:9" x14ac:dyDescent="0.25">
      <c r="A199" s="27" t="s">
        <v>137</v>
      </c>
      <c r="B199" s="27" t="s">
        <v>1534</v>
      </c>
      <c r="C199" s="27" t="s">
        <v>1094</v>
      </c>
      <c r="D199" s="27" t="s">
        <v>1095</v>
      </c>
      <c r="E199" s="27" t="s">
        <v>7142</v>
      </c>
      <c r="F199" t="s">
        <v>1096</v>
      </c>
      <c r="H199" t="s">
        <v>1077</v>
      </c>
      <c r="I199" t="str">
        <f t="shared" si="3"/>
        <v>150LMN-A-.05-Y-N SENSOR  171827A</v>
      </c>
    </row>
    <row r="200" spans="1:9" x14ac:dyDescent="0.25">
      <c r="A200" s="27" t="s">
        <v>6780</v>
      </c>
      <c r="B200" s="27" t="s">
        <v>6781</v>
      </c>
      <c r="C200" s="27" t="s">
        <v>1473</v>
      </c>
      <c r="D200" s="27" t="s">
        <v>1390</v>
      </c>
      <c r="E200" s="27" t="s">
        <v>7166</v>
      </c>
      <c r="F200" s="27" t="s">
        <v>1099</v>
      </c>
      <c r="H200" t="s">
        <v>1077</v>
      </c>
      <c r="I200" t="str">
        <f t="shared" si="3"/>
        <v>-150mm FL lens assembly  SPZ08250</v>
      </c>
    </row>
    <row r="201" spans="1:9" x14ac:dyDescent="0.25">
      <c r="A201" s="27" t="s">
        <v>1149</v>
      </c>
      <c r="B201" s="27" t="s">
        <v>1150</v>
      </c>
      <c r="C201" s="27" t="s">
        <v>1094</v>
      </c>
      <c r="D201" s="27" t="s">
        <v>1095</v>
      </c>
      <c r="E201" s="27" t="s">
        <v>7142</v>
      </c>
      <c r="F201" t="s">
        <v>1096</v>
      </c>
      <c r="H201" t="s">
        <v>1077</v>
      </c>
      <c r="I201" t="str">
        <f t="shared" si="3"/>
        <v>150W-A-.04/.1-Y SENSOR  170297</v>
      </c>
    </row>
    <row r="202" spans="1:9" x14ac:dyDescent="0.25">
      <c r="A202" s="27" t="s">
        <v>2287</v>
      </c>
      <c r="B202" s="27" t="s">
        <v>2288</v>
      </c>
      <c r="C202" s="27" t="s">
        <v>1094</v>
      </c>
      <c r="D202" s="27" t="s">
        <v>1095</v>
      </c>
      <c r="E202" s="27" t="s">
        <v>7142</v>
      </c>
      <c r="F202" t="s">
        <v>1096</v>
      </c>
      <c r="H202" t="s">
        <v>1077</v>
      </c>
      <c r="I202" t="str">
        <f t="shared" si="3"/>
        <v>150W-A-.04/.1-Y SENSOR, RoHS  770297R</v>
      </c>
    </row>
    <row r="203" spans="1:9" x14ac:dyDescent="0.25">
      <c r="A203" s="27" t="s">
        <v>120</v>
      </c>
      <c r="B203" s="27" t="s">
        <v>1519</v>
      </c>
      <c r="C203" s="27" t="s">
        <v>1094</v>
      </c>
      <c r="D203" s="27" t="s">
        <v>1095</v>
      </c>
      <c r="E203" s="27" t="s">
        <v>7142</v>
      </c>
      <c r="F203" t="s">
        <v>1096</v>
      </c>
      <c r="H203" t="s">
        <v>1077</v>
      </c>
      <c r="I203" t="str">
        <f t="shared" si="3"/>
        <v>150W-A-.04/.1-Y-RS2 SENSOR  171036A</v>
      </c>
    </row>
    <row r="204" spans="1:9" x14ac:dyDescent="0.25">
      <c r="A204" s="27" t="s">
        <v>116</v>
      </c>
      <c r="B204" s="27" t="s">
        <v>1513</v>
      </c>
      <c r="C204" s="27" t="s">
        <v>1094</v>
      </c>
      <c r="D204" s="27" t="s">
        <v>1095</v>
      </c>
      <c r="E204" s="27" t="s">
        <v>7142</v>
      </c>
      <c r="F204" t="s">
        <v>1096</v>
      </c>
      <c r="H204" t="s">
        <v>1077</v>
      </c>
      <c r="I204" t="str">
        <f t="shared" si="3"/>
        <v>150W-A-.04/.1-Y-RS3 SENSOR  171026A</v>
      </c>
    </row>
    <row r="205" spans="1:9" x14ac:dyDescent="0.25">
      <c r="A205" s="27" t="s">
        <v>641</v>
      </c>
      <c r="B205" s="27" t="s">
        <v>2329</v>
      </c>
      <c r="C205" s="27" t="s">
        <v>1094</v>
      </c>
      <c r="D205" s="27" t="s">
        <v>1095</v>
      </c>
      <c r="E205" s="27" t="s">
        <v>7142</v>
      </c>
      <c r="F205" t="s">
        <v>1096</v>
      </c>
      <c r="H205" t="s">
        <v>1077</v>
      </c>
      <c r="I205" t="str">
        <f t="shared" si="3"/>
        <v>150W-A-.04/.1-Y-RS3 SENSOR ROHS  771026A</v>
      </c>
    </row>
    <row r="206" spans="1:9" x14ac:dyDescent="0.25">
      <c r="A206" s="27" t="s">
        <v>89</v>
      </c>
      <c r="B206" s="27" t="s">
        <v>1489</v>
      </c>
      <c r="C206" s="27" t="s">
        <v>1094</v>
      </c>
      <c r="D206" s="27" t="s">
        <v>1095</v>
      </c>
      <c r="E206" s="27" t="s">
        <v>7142</v>
      </c>
      <c r="F206" t="s">
        <v>1096</v>
      </c>
      <c r="H206" t="s">
        <v>1077</v>
      </c>
      <c r="I206" t="str">
        <f t="shared" si="3"/>
        <v>150W-A-.04-C SENSOR  170298A</v>
      </c>
    </row>
    <row r="207" spans="1:9" x14ac:dyDescent="0.25">
      <c r="A207" s="27" t="s">
        <v>626</v>
      </c>
      <c r="B207" s="27" t="s">
        <v>2289</v>
      </c>
      <c r="C207" s="27" t="s">
        <v>1094</v>
      </c>
      <c r="D207" s="27" t="s">
        <v>1095</v>
      </c>
      <c r="E207" s="27" t="s">
        <v>7142</v>
      </c>
      <c r="F207" t="s">
        <v>1096</v>
      </c>
      <c r="H207" t="s">
        <v>1077</v>
      </c>
      <c r="I207" t="str">
        <f t="shared" si="3"/>
        <v>150W-A-.04-C SENSOR, RoHS  770298A</v>
      </c>
    </row>
    <row r="208" spans="1:9" x14ac:dyDescent="0.25">
      <c r="A208" s="27" t="s">
        <v>90</v>
      </c>
      <c r="B208" s="27" t="s">
        <v>1490</v>
      </c>
      <c r="C208" s="27" t="s">
        <v>1094</v>
      </c>
      <c r="D208" s="27" t="s">
        <v>1095</v>
      </c>
      <c r="E208" s="27" t="s">
        <v>7142</v>
      </c>
      <c r="F208" t="s">
        <v>1096</v>
      </c>
      <c r="H208" t="s">
        <v>1077</v>
      </c>
      <c r="I208" t="str">
        <f t="shared" si="3"/>
        <v>150W-A-.04-C-0.5M SENSOR  170298B</v>
      </c>
    </row>
    <row r="209" spans="1:9" x14ac:dyDescent="0.25">
      <c r="A209" s="27" t="s">
        <v>2290</v>
      </c>
      <c r="B209" s="27" t="s">
        <v>2291</v>
      </c>
      <c r="C209" s="27" t="s">
        <v>1094</v>
      </c>
      <c r="D209" s="27" t="s">
        <v>1095</v>
      </c>
      <c r="E209" s="27" t="s">
        <v>7142</v>
      </c>
      <c r="F209" t="s">
        <v>1096</v>
      </c>
      <c r="H209" t="s">
        <v>1077</v>
      </c>
      <c r="I209" t="str">
        <f t="shared" si="3"/>
        <v>150W-A-.04-C-0.5M SENSOR, RoHS  770298B</v>
      </c>
    </row>
    <row r="210" spans="1:9" x14ac:dyDescent="0.25">
      <c r="A210" s="27" t="s">
        <v>1805</v>
      </c>
      <c r="B210" s="27" t="s">
        <v>1806</v>
      </c>
      <c r="C210" s="27" t="s">
        <v>1094</v>
      </c>
      <c r="D210" s="27" t="s">
        <v>1095</v>
      </c>
      <c r="E210" s="27" t="s">
        <v>7142</v>
      </c>
      <c r="F210" t="s">
        <v>1096</v>
      </c>
      <c r="H210" t="s">
        <v>1077</v>
      </c>
      <c r="I210" t="str">
        <f t="shared" si="3"/>
        <v>150W-A-.04-C-R00 SENSOR  1N17058</v>
      </c>
    </row>
    <row r="211" spans="1:9" x14ac:dyDescent="0.25">
      <c r="A211" s="27" t="s">
        <v>1153</v>
      </c>
      <c r="B211" s="27" t="s">
        <v>1154</v>
      </c>
      <c r="C211" s="27" t="s">
        <v>1094</v>
      </c>
      <c r="D211" s="27" t="s">
        <v>1095</v>
      </c>
      <c r="E211" s="27" t="s">
        <v>7142</v>
      </c>
      <c r="F211" t="s">
        <v>1096</v>
      </c>
      <c r="H211" t="s">
        <v>1077</v>
      </c>
      <c r="I211" t="str">
        <f t="shared" si="3"/>
        <v>150W-A-.04-V SENSOR  170299</v>
      </c>
    </row>
    <row r="212" spans="1:9" x14ac:dyDescent="0.25">
      <c r="A212" s="27" t="s">
        <v>2293</v>
      </c>
      <c r="B212" s="27" t="s">
        <v>2294</v>
      </c>
      <c r="C212" s="27" t="s">
        <v>1094</v>
      </c>
      <c r="D212" s="27" t="s">
        <v>1095</v>
      </c>
      <c r="E212" s="27" t="s">
        <v>7142</v>
      </c>
      <c r="F212" t="s">
        <v>1096</v>
      </c>
      <c r="H212" t="s">
        <v>1077</v>
      </c>
      <c r="I212" t="str">
        <f t="shared" si="3"/>
        <v>150W-A-.04-V SENSOR, RoHS  770299R</v>
      </c>
    </row>
    <row r="213" spans="1:9" x14ac:dyDescent="0.25">
      <c r="A213" s="27" t="s">
        <v>1151</v>
      </c>
      <c r="B213" s="27" t="s">
        <v>1152</v>
      </c>
      <c r="C213" s="27" t="s">
        <v>1094</v>
      </c>
      <c r="D213" s="27" t="s">
        <v>1095</v>
      </c>
      <c r="E213" s="27" t="s">
        <v>7142</v>
      </c>
      <c r="F213" t="s">
        <v>1096</v>
      </c>
      <c r="H213" t="s">
        <v>1077</v>
      </c>
      <c r="I213" t="str">
        <f t="shared" si="3"/>
        <v>150W-A-.04-Y SENSOR  170298</v>
      </c>
    </row>
    <row r="214" spans="1:9" x14ac:dyDescent="0.25">
      <c r="A214" s="27" t="s">
        <v>627</v>
      </c>
      <c r="B214" s="27" t="s">
        <v>2292</v>
      </c>
      <c r="C214" s="27" t="s">
        <v>1094</v>
      </c>
      <c r="D214" s="27" t="s">
        <v>1095</v>
      </c>
      <c r="E214" s="27" t="s">
        <v>7142</v>
      </c>
      <c r="F214" t="s">
        <v>1096</v>
      </c>
      <c r="H214" t="s">
        <v>1077</v>
      </c>
      <c r="I214" t="str">
        <f t="shared" si="3"/>
        <v>150W-A-.04-Y SENSOR, RoHS  770298R</v>
      </c>
    </row>
    <row r="215" spans="1:9" x14ac:dyDescent="0.25">
      <c r="A215" s="27" t="s">
        <v>1815</v>
      </c>
      <c r="B215" s="27" t="s">
        <v>1816</v>
      </c>
      <c r="C215" s="27" t="s">
        <v>1094</v>
      </c>
      <c r="D215" s="27" t="s">
        <v>1095</v>
      </c>
      <c r="E215" s="27" t="s">
        <v>7142</v>
      </c>
      <c r="F215" t="s">
        <v>1096</v>
      </c>
      <c r="H215" t="s">
        <v>1077</v>
      </c>
      <c r="I215" t="str">
        <f t="shared" si="3"/>
        <v>150W-A-.1-C SENSOR  1N17323</v>
      </c>
    </row>
    <row r="216" spans="1:9" x14ac:dyDescent="0.25">
      <c r="A216" s="27" t="s">
        <v>3091</v>
      </c>
      <c r="B216" s="27" t="s">
        <v>3092</v>
      </c>
      <c r="C216" s="27" t="s">
        <v>1094</v>
      </c>
      <c r="D216" s="27" t="s">
        <v>1095</v>
      </c>
      <c r="E216" s="27" t="s">
        <v>7142</v>
      </c>
      <c r="F216" t="s">
        <v>1096</v>
      </c>
      <c r="H216" t="s">
        <v>1077</v>
      </c>
      <c r="I216" t="str">
        <f t="shared" si="3"/>
        <v>150W-A-.1-C SENSOR, RoHS  7N77323</v>
      </c>
    </row>
    <row r="217" spans="1:9" x14ac:dyDescent="0.25">
      <c r="A217" s="27" t="s">
        <v>153</v>
      </c>
      <c r="B217" s="27" t="s">
        <v>1554</v>
      </c>
      <c r="C217" s="27" t="s">
        <v>1094</v>
      </c>
      <c r="D217" s="27" t="s">
        <v>1095</v>
      </c>
      <c r="E217" s="27" t="s">
        <v>7142</v>
      </c>
      <c r="F217" t="s">
        <v>1096</v>
      </c>
      <c r="H217" t="s">
        <v>1077</v>
      </c>
      <c r="I217" t="str">
        <f t="shared" si="3"/>
        <v>150W-A-.1-C-5.5M SENSOR  173230B</v>
      </c>
    </row>
    <row r="218" spans="1:9" x14ac:dyDescent="0.25">
      <c r="A218" s="27" t="s">
        <v>155</v>
      </c>
      <c r="B218" s="27" t="s">
        <v>1556</v>
      </c>
      <c r="C218" s="27" t="s">
        <v>1094</v>
      </c>
      <c r="D218" s="27" t="s">
        <v>1095</v>
      </c>
      <c r="E218" s="27" t="s">
        <v>7142</v>
      </c>
      <c r="F218" t="s">
        <v>1096</v>
      </c>
      <c r="H218" t="s">
        <v>1077</v>
      </c>
      <c r="I218" t="str">
        <f t="shared" si="3"/>
        <v>150W-A-.1-V SENSOR  173230D</v>
      </c>
    </row>
    <row r="219" spans="1:9" x14ac:dyDescent="0.25">
      <c r="A219" s="27" t="s">
        <v>2403</v>
      </c>
      <c r="B219" s="27" t="s">
        <v>2404</v>
      </c>
      <c r="C219" s="27" t="s">
        <v>1094</v>
      </c>
      <c r="D219" s="27" t="s">
        <v>1095</v>
      </c>
      <c r="E219" s="27" t="s">
        <v>7142</v>
      </c>
      <c r="F219" t="s">
        <v>1096</v>
      </c>
      <c r="H219" t="s">
        <v>1077</v>
      </c>
      <c r="I219" t="str">
        <f t="shared" si="3"/>
        <v>150W-A-.1-V SENSOR, RoHS  773230D</v>
      </c>
    </row>
    <row r="220" spans="1:9" x14ac:dyDescent="0.25">
      <c r="A220" s="27" t="s">
        <v>156</v>
      </c>
      <c r="B220" s="27" t="s">
        <v>1557</v>
      </c>
      <c r="C220" s="27" t="s">
        <v>1094</v>
      </c>
      <c r="D220" s="27" t="s">
        <v>1095</v>
      </c>
      <c r="E220" s="27" t="s">
        <v>7142</v>
      </c>
      <c r="F220" t="s">
        <v>1096</v>
      </c>
      <c r="H220" t="s">
        <v>1077</v>
      </c>
      <c r="I220" t="str">
        <f t="shared" si="3"/>
        <v>150W-A-.1-V-KAT SENSOR  173231A</v>
      </c>
    </row>
    <row r="221" spans="1:9" x14ac:dyDescent="0.25">
      <c r="A221" s="27" t="s">
        <v>655</v>
      </c>
      <c r="B221" s="27" t="s">
        <v>2405</v>
      </c>
      <c r="C221" s="27" t="s">
        <v>1094</v>
      </c>
      <c r="D221" s="27" t="s">
        <v>1095</v>
      </c>
      <c r="E221" s="27" t="s">
        <v>7142</v>
      </c>
      <c r="F221" t="s">
        <v>1096</v>
      </c>
      <c r="H221" t="s">
        <v>1077</v>
      </c>
      <c r="I221" t="str">
        <f t="shared" si="3"/>
        <v>150W-A-.1-V-KAT SENSOR, RoHS  773231A</v>
      </c>
    </row>
    <row r="222" spans="1:9" x14ac:dyDescent="0.25">
      <c r="A222" s="27" t="s">
        <v>154</v>
      </c>
      <c r="B222" s="27" t="s">
        <v>1555</v>
      </c>
      <c r="C222" s="27" t="s">
        <v>1094</v>
      </c>
      <c r="D222" s="27" t="s">
        <v>1095</v>
      </c>
      <c r="E222" s="27" t="s">
        <v>7142</v>
      </c>
      <c r="F222" t="s">
        <v>1096</v>
      </c>
      <c r="H222" t="s">
        <v>1077</v>
      </c>
      <c r="I222" t="str">
        <f t="shared" si="3"/>
        <v>150W-A-.1-Y SENSOR  173230C</v>
      </c>
    </row>
    <row r="223" spans="1:9" x14ac:dyDescent="0.25">
      <c r="A223" s="27" t="s">
        <v>654</v>
      </c>
      <c r="B223" s="27" t="s">
        <v>2402</v>
      </c>
      <c r="C223" s="27" t="s">
        <v>1094</v>
      </c>
      <c r="D223" s="27" t="s">
        <v>1095</v>
      </c>
      <c r="E223" s="27" t="s">
        <v>7142</v>
      </c>
      <c r="F223" t="s">
        <v>1096</v>
      </c>
      <c r="H223" t="s">
        <v>1077</v>
      </c>
      <c r="I223" t="str">
        <f t="shared" si="3"/>
        <v>150W-A-.1-Y SENSOR, RoHS  773230C</v>
      </c>
    </row>
    <row r="224" spans="1:9" x14ac:dyDescent="0.25">
      <c r="A224" s="27" t="s">
        <v>1143</v>
      </c>
      <c r="B224" s="27" t="s">
        <v>1144</v>
      </c>
      <c r="C224" s="27" t="s">
        <v>1094</v>
      </c>
      <c r="D224" s="27" t="s">
        <v>1095</v>
      </c>
      <c r="E224" s="27" t="s">
        <v>7142</v>
      </c>
      <c r="F224" t="s">
        <v>1096</v>
      </c>
      <c r="H224" t="s">
        <v>1077</v>
      </c>
      <c r="I224" t="str">
        <f t="shared" si="3"/>
        <v>150W-A-.2-C SENSOR  170292</v>
      </c>
    </row>
    <row r="225" spans="1:9" x14ac:dyDescent="0.25">
      <c r="A225" s="27" t="s">
        <v>1176</v>
      </c>
      <c r="B225" s="27" t="s">
        <v>1177</v>
      </c>
      <c r="C225" s="27" t="s">
        <v>1094</v>
      </c>
      <c r="D225" s="27" t="s">
        <v>1095</v>
      </c>
      <c r="E225" s="27" t="s">
        <v>7142</v>
      </c>
      <c r="F225" t="s">
        <v>1096</v>
      </c>
      <c r="H225" t="s">
        <v>1077</v>
      </c>
      <c r="I225" t="str">
        <f t="shared" si="3"/>
        <v>150W-A-.2-C-GSI SENSOR  171030</v>
      </c>
    </row>
    <row r="226" spans="1:9" x14ac:dyDescent="0.25">
      <c r="A226" s="27" t="s">
        <v>121</v>
      </c>
      <c r="B226" s="27" t="s">
        <v>1520</v>
      </c>
      <c r="C226" s="27" t="s">
        <v>1094</v>
      </c>
      <c r="D226" s="27" t="s">
        <v>1095</v>
      </c>
      <c r="E226" s="27" t="s">
        <v>7142</v>
      </c>
      <c r="F226" t="s">
        <v>1096</v>
      </c>
      <c r="H226" t="s">
        <v>1077</v>
      </c>
      <c r="I226" t="str">
        <f t="shared" si="3"/>
        <v>150W-A-.4-C-R00 SENSOR  171041A</v>
      </c>
    </row>
    <row r="227" spans="1:9" x14ac:dyDescent="0.25">
      <c r="A227" s="27" t="s">
        <v>159</v>
      </c>
      <c r="B227" s="27" t="s">
        <v>1560</v>
      </c>
      <c r="C227" s="27" t="s">
        <v>1094</v>
      </c>
      <c r="D227" s="27" t="s">
        <v>1095</v>
      </c>
      <c r="E227" s="27" t="s">
        <v>7142</v>
      </c>
      <c r="F227" t="s">
        <v>1096</v>
      </c>
      <c r="H227" t="s">
        <v>1077</v>
      </c>
      <c r="I227" t="str">
        <f t="shared" si="3"/>
        <v>150W-A-.4-EX-KAT SENSOR  173234A</v>
      </c>
    </row>
    <row r="228" spans="1:9" x14ac:dyDescent="0.25">
      <c r="A228" s="27" t="s">
        <v>2409</v>
      </c>
      <c r="B228" s="27" t="s">
        <v>2410</v>
      </c>
      <c r="C228" s="27" t="s">
        <v>1094</v>
      </c>
      <c r="D228" s="27" t="s">
        <v>1095</v>
      </c>
      <c r="E228" s="27" t="s">
        <v>7142</v>
      </c>
      <c r="F228" t="s">
        <v>1096</v>
      </c>
      <c r="H228" t="s">
        <v>1077</v>
      </c>
      <c r="I228" t="str">
        <f t="shared" si="3"/>
        <v>150W-A-.4-EX-KAT SENSOR, RoHS  773234A</v>
      </c>
    </row>
    <row r="229" spans="1:9" x14ac:dyDescent="0.25">
      <c r="A229" s="27" t="s">
        <v>158</v>
      </c>
      <c r="B229" s="27" t="s">
        <v>1559</v>
      </c>
      <c r="C229" s="27" t="s">
        <v>1094</v>
      </c>
      <c r="D229" s="27" t="s">
        <v>1095</v>
      </c>
      <c r="E229" s="27" t="s">
        <v>7142</v>
      </c>
      <c r="F229" t="s">
        <v>1096</v>
      </c>
      <c r="H229" t="s">
        <v>1077</v>
      </c>
      <c r="I229" t="str">
        <f t="shared" si="3"/>
        <v>150W-A-.4-V-KAT SENSOR  173233A</v>
      </c>
    </row>
    <row r="230" spans="1:9" x14ac:dyDescent="0.25">
      <c r="A230" s="27" t="s">
        <v>2407</v>
      </c>
      <c r="B230" s="27" t="s">
        <v>2408</v>
      </c>
      <c r="C230" s="27" t="s">
        <v>1094</v>
      </c>
      <c r="D230" s="27" t="s">
        <v>1095</v>
      </c>
      <c r="E230" s="27" t="s">
        <v>7142</v>
      </c>
      <c r="F230" t="s">
        <v>1096</v>
      </c>
      <c r="H230" t="s">
        <v>1077</v>
      </c>
      <c r="I230" t="str">
        <f t="shared" si="3"/>
        <v>150W-A-.4-V-KAT SENSOR, RoHS  773233A</v>
      </c>
    </row>
    <row r="231" spans="1:9" x14ac:dyDescent="0.25">
      <c r="A231" s="27" t="s">
        <v>1141</v>
      </c>
      <c r="B231" s="27" t="s">
        <v>1142</v>
      </c>
      <c r="C231" s="27" t="s">
        <v>1094</v>
      </c>
      <c r="D231" s="27" t="s">
        <v>1095</v>
      </c>
      <c r="E231" s="27" t="s">
        <v>7142</v>
      </c>
      <c r="F231" t="s">
        <v>1096</v>
      </c>
      <c r="H231" t="s">
        <v>1077</v>
      </c>
      <c r="I231" t="str">
        <f t="shared" si="3"/>
        <v>150W-A-1-C SENSOR  170291</v>
      </c>
    </row>
    <row r="232" spans="1:9" x14ac:dyDescent="0.25">
      <c r="A232" s="27" t="s">
        <v>625</v>
      </c>
      <c r="B232" s="27" t="s">
        <v>2286</v>
      </c>
      <c r="C232" s="27" t="s">
        <v>1094</v>
      </c>
      <c r="D232" s="27" t="s">
        <v>1095</v>
      </c>
      <c r="E232" s="27" t="s">
        <v>7142</v>
      </c>
      <c r="F232" t="s">
        <v>1096</v>
      </c>
      <c r="H232" t="s">
        <v>1077</v>
      </c>
      <c r="I232" t="str">
        <f t="shared" si="3"/>
        <v>150W-A-1-C SENSOR, RoHS  770291R</v>
      </c>
    </row>
    <row r="233" spans="1:9" x14ac:dyDescent="0.25">
      <c r="A233" s="27" t="s">
        <v>157</v>
      </c>
      <c r="B233" s="27" t="s">
        <v>1558</v>
      </c>
      <c r="C233" s="27" t="s">
        <v>1094</v>
      </c>
      <c r="D233" s="27" t="s">
        <v>1095</v>
      </c>
      <c r="E233" s="27" t="s">
        <v>7142</v>
      </c>
      <c r="F233" t="s">
        <v>1096</v>
      </c>
      <c r="H233" t="s">
        <v>1077</v>
      </c>
      <c r="I233" t="str">
        <f t="shared" si="3"/>
        <v>150W-A-1-V-30-KAT SENSOR  173232A</v>
      </c>
    </row>
    <row r="234" spans="1:9" x14ac:dyDescent="0.25">
      <c r="A234" s="27" t="s">
        <v>656</v>
      </c>
      <c r="B234" s="27" t="s">
        <v>2406</v>
      </c>
      <c r="C234" s="27" t="s">
        <v>1094</v>
      </c>
      <c r="D234" s="27" t="s">
        <v>1095</v>
      </c>
      <c r="E234" s="27" t="s">
        <v>7142</v>
      </c>
      <c r="F234" t="s">
        <v>1096</v>
      </c>
      <c r="H234" t="s">
        <v>1077</v>
      </c>
      <c r="I234" t="str">
        <f t="shared" si="3"/>
        <v>150W-A-1-V-30-KAT SENSOR, RoHS  773232A</v>
      </c>
    </row>
    <row r="235" spans="1:9" x14ac:dyDescent="0.25">
      <c r="A235" s="27" t="s">
        <v>123</v>
      </c>
      <c r="B235" s="27" t="s">
        <v>1522</v>
      </c>
      <c r="C235" s="27" t="s">
        <v>1094</v>
      </c>
      <c r="D235" s="27" t="s">
        <v>1095</v>
      </c>
      <c r="E235" s="27" t="s">
        <v>7142</v>
      </c>
      <c r="F235" t="s">
        <v>1096</v>
      </c>
      <c r="H235" t="s">
        <v>1077</v>
      </c>
      <c r="I235" t="str">
        <f t="shared" si="3"/>
        <v>150W-A-RS232-YC SENSOR  171043A</v>
      </c>
    </row>
    <row r="236" spans="1:9" x14ac:dyDescent="0.25">
      <c r="A236" s="27" t="s">
        <v>1801</v>
      </c>
      <c r="B236" s="27" t="s">
        <v>1802</v>
      </c>
      <c r="C236" s="27" t="s">
        <v>1094</v>
      </c>
      <c r="D236" s="27" t="s">
        <v>1095</v>
      </c>
      <c r="E236" s="27" t="s">
        <v>7142</v>
      </c>
      <c r="F236" t="s">
        <v>1096</v>
      </c>
      <c r="H236" t="s">
        <v>1077</v>
      </c>
      <c r="I236" t="str">
        <f t="shared" si="3"/>
        <v>150W-BNC-Y  1N17026</v>
      </c>
    </row>
    <row r="237" spans="1:9" x14ac:dyDescent="0.25">
      <c r="A237" s="27" t="s">
        <v>104</v>
      </c>
      <c r="B237" s="27" t="s">
        <v>105</v>
      </c>
      <c r="C237" s="27" t="s">
        <v>1094</v>
      </c>
      <c r="D237" s="27" t="s">
        <v>1095</v>
      </c>
      <c r="E237" s="27" t="s">
        <v>7142</v>
      </c>
      <c r="F237" t="s">
        <v>1096</v>
      </c>
      <c r="H237" t="s">
        <v>1077</v>
      </c>
      <c r="I237" t="str">
        <f t="shared" si="3"/>
        <v>150W-CU-3M-SH  171002A</v>
      </c>
    </row>
    <row r="238" spans="1:9" x14ac:dyDescent="0.25">
      <c r="A238" s="27" t="s">
        <v>2366</v>
      </c>
      <c r="B238" s="27" t="s">
        <v>2367</v>
      </c>
      <c r="C238" s="27" t="s">
        <v>1094</v>
      </c>
      <c r="D238" s="27" t="s">
        <v>1095</v>
      </c>
      <c r="E238" s="27" t="s">
        <v>7142</v>
      </c>
      <c r="F238" t="s">
        <v>1096</v>
      </c>
      <c r="H238" t="s">
        <v>1077</v>
      </c>
      <c r="I238" t="str">
        <f t="shared" si="3"/>
        <v>150W-LLI-BNC-.15-Y-V1, RoHS  771833A</v>
      </c>
    </row>
    <row r="239" spans="1:9" x14ac:dyDescent="0.25">
      <c r="A239" s="27" t="s">
        <v>134</v>
      </c>
      <c r="B239" s="27" t="s">
        <v>1531</v>
      </c>
      <c r="C239" s="27" t="s">
        <v>1094</v>
      </c>
      <c r="D239" s="27" t="s">
        <v>1095</v>
      </c>
      <c r="E239" s="27" t="s">
        <v>7142</v>
      </c>
      <c r="F239" t="s">
        <v>1096</v>
      </c>
      <c r="H239" t="s">
        <v>1077</v>
      </c>
      <c r="I239" t="str">
        <f t="shared" si="3"/>
        <v>150W-LLI-BNC-Y SENSOR  171821A</v>
      </c>
    </row>
    <row r="240" spans="1:9" x14ac:dyDescent="0.25">
      <c r="A240" s="27" t="s">
        <v>136</v>
      </c>
      <c r="B240" s="27" t="s">
        <v>1533</v>
      </c>
      <c r="C240" s="27" t="s">
        <v>1094</v>
      </c>
      <c r="D240" s="27" t="s">
        <v>1095</v>
      </c>
      <c r="E240" s="27" t="s">
        <v>7142</v>
      </c>
      <c r="F240" t="s">
        <v>1096</v>
      </c>
      <c r="H240" t="s">
        <v>1077</v>
      </c>
      <c r="I240" t="str">
        <f t="shared" si="3"/>
        <v>150W-LLI-BNC-Y-V1 SENSOR  171826A</v>
      </c>
    </row>
    <row r="241" spans="1:9" x14ac:dyDescent="0.25">
      <c r="A241" s="27" t="s">
        <v>647</v>
      </c>
      <c r="B241" s="27" t="s">
        <v>2361</v>
      </c>
      <c r="C241" s="27" t="s">
        <v>1094</v>
      </c>
      <c r="D241" s="27" t="s">
        <v>1095</v>
      </c>
      <c r="E241" s="27" t="s">
        <v>7142</v>
      </c>
      <c r="F241" t="s">
        <v>1096</v>
      </c>
      <c r="H241" t="s">
        <v>1077</v>
      </c>
      <c r="I241" t="str">
        <f t="shared" si="3"/>
        <v>150W-LLI-BNC-Y-V1 SENSOR, RoHS  771826A</v>
      </c>
    </row>
    <row r="242" spans="1:9" x14ac:dyDescent="0.25">
      <c r="A242" s="27" t="s">
        <v>2364</v>
      </c>
      <c r="B242" s="27" t="s">
        <v>2365</v>
      </c>
      <c r="C242" s="27" t="s">
        <v>1094</v>
      </c>
      <c r="D242" s="27" t="s">
        <v>1095</v>
      </c>
      <c r="E242" s="27" t="s">
        <v>7142</v>
      </c>
      <c r="F242" t="s">
        <v>1096</v>
      </c>
      <c r="H242" t="s">
        <v>1077</v>
      </c>
      <c r="I242" t="str">
        <f t="shared" si="3"/>
        <v>150W-LLI-BNC-Y-V2, RoHS  771830A</v>
      </c>
    </row>
    <row r="243" spans="1:9" x14ac:dyDescent="0.25">
      <c r="A243" s="27" t="s">
        <v>2368</v>
      </c>
      <c r="B243" s="27" t="s">
        <v>2369</v>
      </c>
      <c r="C243" s="27" t="s">
        <v>1094</v>
      </c>
      <c r="D243" s="27" t="s">
        <v>1095</v>
      </c>
      <c r="E243" s="27" t="s">
        <v>7142</v>
      </c>
      <c r="F243" t="s">
        <v>1096</v>
      </c>
      <c r="H243" t="s">
        <v>1077</v>
      </c>
      <c r="I243" t="str">
        <f t="shared" si="3"/>
        <v>150W-LLI-BNC-Y-V2-PST, RoHS  771834A</v>
      </c>
    </row>
    <row r="244" spans="1:9" x14ac:dyDescent="0.25">
      <c r="A244" s="27" t="s">
        <v>2751</v>
      </c>
      <c r="B244" s="27" t="s">
        <v>2752</v>
      </c>
      <c r="C244" s="27" t="s">
        <v>1094</v>
      </c>
      <c r="D244" s="27" t="s">
        <v>1095</v>
      </c>
      <c r="E244" s="27" t="s">
        <v>7142</v>
      </c>
      <c r="F244" t="s">
        <v>1096</v>
      </c>
      <c r="H244" t="s">
        <v>1077</v>
      </c>
      <c r="I244" t="str">
        <f t="shared" si="3"/>
        <v>150W-LLI-BNC-Y-V3, RoHS  7N1837A</v>
      </c>
    </row>
    <row r="245" spans="1:9" x14ac:dyDescent="0.25">
      <c r="A245" s="27" t="s">
        <v>1145</v>
      </c>
      <c r="B245" s="27" t="s">
        <v>1146</v>
      </c>
      <c r="C245" s="27" t="s">
        <v>1094</v>
      </c>
      <c r="D245" s="27" t="s">
        <v>1095</v>
      </c>
      <c r="E245" s="27" t="s">
        <v>7142</v>
      </c>
      <c r="F245" t="s">
        <v>1096</v>
      </c>
      <c r="H245" t="s">
        <v>1077</v>
      </c>
      <c r="I245" t="str">
        <f t="shared" si="3"/>
        <v>150W-OEMA-0.02-OSA SENSOR  170293</v>
      </c>
    </row>
    <row r="246" spans="1:9" x14ac:dyDescent="0.25">
      <c r="A246" s="27" t="s">
        <v>1817</v>
      </c>
      <c r="B246" s="27" t="s">
        <v>1818</v>
      </c>
      <c r="C246" s="27" t="s">
        <v>1094</v>
      </c>
      <c r="D246" s="27" t="s">
        <v>1095</v>
      </c>
      <c r="E246" s="27" t="s">
        <v>7142</v>
      </c>
      <c r="F246" t="s">
        <v>1096</v>
      </c>
      <c r="H246" t="s">
        <v>1077</v>
      </c>
      <c r="I246" t="str">
        <f t="shared" si="3"/>
        <v>150W-OEM-LSC SENSOR  1N17326</v>
      </c>
    </row>
    <row r="247" spans="1:9" x14ac:dyDescent="0.25">
      <c r="A247" s="27" t="s">
        <v>1819</v>
      </c>
      <c r="B247" s="27" t="s">
        <v>72</v>
      </c>
      <c r="C247" s="27" t="s">
        <v>1094</v>
      </c>
      <c r="D247" s="27" t="s">
        <v>1095</v>
      </c>
      <c r="E247" s="27" t="s">
        <v>7142</v>
      </c>
      <c r="F247" t="s">
        <v>1096</v>
      </c>
      <c r="H247" t="s">
        <v>1077</v>
      </c>
      <c r="I247" t="str">
        <f t="shared" si="3"/>
        <v>150W-OEM-LSC-SH  1N17327</v>
      </c>
    </row>
    <row r="248" spans="1:9" x14ac:dyDescent="0.25">
      <c r="A248" s="27" t="s">
        <v>1111</v>
      </c>
      <c r="B248" s="27" t="s">
        <v>1112</v>
      </c>
      <c r="C248" s="27" t="s">
        <v>1094</v>
      </c>
      <c r="D248" s="27" t="s">
        <v>1095</v>
      </c>
      <c r="E248" s="27" t="s">
        <v>7142</v>
      </c>
      <c r="F248" t="s">
        <v>1096</v>
      </c>
      <c r="H248" t="s">
        <v>1077</v>
      </c>
      <c r="I248" t="str">
        <f t="shared" si="3"/>
        <v>150W-OEM-LSC-SH, RoHS  77327</v>
      </c>
    </row>
    <row r="249" spans="1:9" x14ac:dyDescent="0.25">
      <c r="A249" s="27" t="s">
        <v>1174</v>
      </c>
      <c r="B249" s="27" t="s">
        <v>1175</v>
      </c>
      <c r="C249" s="27" t="s">
        <v>1094</v>
      </c>
      <c r="D249" s="27" t="s">
        <v>1095</v>
      </c>
      <c r="E249" s="27" t="s">
        <v>7142</v>
      </c>
      <c r="F249" t="s">
        <v>1096</v>
      </c>
      <c r="H249" t="s">
        <v>1077</v>
      </c>
      <c r="I249" t="str">
        <f t="shared" si="3"/>
        <v>150W-OEM-LSC-SH-HE  171011</v>
      </c>
    </row>
    <row r="250" spans="1:9" x14ac:dyDescent="0.25">
      <c r="A250" s="27" t="s">
        <v>1286</v>
      </c>
      <c r="B250" s="27" t="s">
        <v>1287</v>
      </c>
      <c r="C250" s="27" t="s">
        <v>1094</v>
      </c>
      <c r="D250" s="27" t="s">
        <v>1095</v>
      </c>
      <c r="E250" s="27" t="s">
        <v>7142</v>
      </c>
      <c r="F250" t="s">
        <v>1096</v>
      </c>
      <c r="H250" t="s">
        <v>1077</v>
      </c>
      <c r="I250" t="str">
        <f t="shared" si="3"/>
        <v>150W-OEM-LSC-SH-HE, RoHS  771011</v>
      </c>
    </row>
    <row r="251" spans="1:9" x14ac:dyDescent="0.25">
      <c r="A251" s="27" t="s">
        <v>1794</v>
      </c>
      <c r="B251" s="27" t="s">
        <v>1283</v>
      </c>
      <c r="C251" s="27" t="s">
        <v>1094</v>
      </c>
      <c r="D251" s="27" t="s">
        <v>1095</v>
      </c>
      <c r="E251" s="27" t="s">
        <v>7142</v>
      </c>
      <c r="F251" t="s">
        <v>1096</v>
      </c>
      <c r="H251" t="s">
        <v>1077</v>
      </c>
      <c r="I251" t="str">
        <f t="shared" si="3"/>
        <v>150W-SH  1N11001</v>
      </c>
    </row>
    <row r="252" spans="1:9" x14ac:dyDescent="0.25">
      <c r="A252" s="27" t="s">
        <v>1282</v>
      </c>
      <c r="B252" s="27" t="s">
        <v>1283</v>
      </c>
      <c r="C252" s="27" t="s">
        <v>1094</v>
      </c>
      <c r="D252" s="27" t="s">
        <v>1095</v>
      </c>
      <c r="E252" s="27" t="s">
        <v>7142</v>
      </c>
      <c r="F252" t="s">
        <v>1096</v>
      </c>
      <c r="H252" t="s">
        <v>1077</v>
      </c>
      <c r="I252" t="str">
        <f t="shared" si="3"/>
        <v>150W-SH  771001</v>
      </c>
    </row>
    <row r="253" spans="1:9" x14ac:dyDescent="0.25">
      <c r="A253" s="27" t="s">
        <v>1169</v>
      </c>
      <c r="B253" s="27" t="s">
        <v>1170</v>
      </c>
      <c r="C253" s="27" t="s">
        <v>1094</v>
      </c>
      <c r="D253" s="27" t="s">
        <v>1095</v>
      </c>
      <c r="E253" s="27" t="s">
        <v>7142</v>
      </c>
      <c r="F253" t="s">
        <v>1096</v>
      </c>
      <c r="H253" t="s">
        <v>1077</v>
      </c>
      <c r="I253" t="str">
        <f t="shared" si="3"/>
        <v>150W-SH-HE  171008</v>
      </c>
    </row>
    <row r="254" spans="1:9" x14ac:dyDescent="0.25">
      <c r="A254" s="27" t="s">
        <v>644</v>
      </c>
      <c r="B254" s="27" t="s">
        <v>2346</v>
      </c>
      <c r="C254" s="27" t="s">
        <v>1094</v>
      </c>
      <c r="D254" s="27" t="s">
        <v>1095</v>
      </c>
      <c r="E254" s="27" t="s">
        <v>7142</v>
      </c>
      <c r="F254" t="s">
        <v>1096</v>
      </c>
      <c r="H254" t="s">
        <v>1077</v>
      </c>
      <c r="I254" t="str">
        <f t="shared" si="3"/>
        <v>150W-UA-.025-C SENSOR, RoHS  771051B</v>
      </c>
    </row>
    <row r="255" spans="1:9" x14ac:dyDescent="0.25">
      <c r="A255" s="27" t="s">
        <v>2349</v>
      </c>
      <c r="B255" s="27" t="s">
        <v>2350</v>
      </c>
      <c r="C255" s="27" t="s">
        <v>1094</v>
      </c>
      <c r="D255" s="27" t="s">
        <v>1095</v>
      </c>
      <c r="E255" s="27" t="s">
        <v>7142</v>
      </c>
      <c r="F255" t="s">
        <v>1096</v>
      </c>
      <c r="H255" t="s">
        <v>1077</v>
      </c>
      <c r="I255" t="str">
        <f t="shared" si="3"/>
        <v>150W-UA-.04-C, RoHS  771052A</v>
      </c>
    </row>
    <row r="256" spans="1:9" x14ac:dyDescent="0.25">
      <c r="A256" s="27" t="s">
        <v>2347</v>
      </c>
      <c r="B256" s="27" t="s">
        <v>2348</v>
      </c>
      <c r="C256" s="27" t="s">
        <v>1094</v>
      </c>
      <c r="D256" s="27" t="s">
        <v>1095</v>
      </c>
      <c r="E256" s="27" t="s">
        <v>7142</v>
      </c>
      <c r="F256" t="s">
        <v>1096</v>
      </c>
      <c r="H256" t="s">
        <v>1077</v>
      </c>
      <c r="I256" t="str">
        <f t="shared" si="3"/>
        <v>150W-UA-.1-C, RoHS  771051C</v>
      </c>
    </row>
    <row r="257" spans="1:9" x14ac:dyDescent="0.25">
      <c r="A257" s="27" t="s">
        <v>643</v>
      </c>
      <c r="B257" s="27" t="s">
        <v>2345</v>
      </c>
      <c r="C257" s="27" t="s">
        <v>1094</v>
      </c>
      <c r="D257" s="27" t="s">
        <v>1095</v>
      </c>
      <c r="E257" s="27" t="s">
        <v>7142</v>
      </c>
      <c r="F257" t="s">
        <v>1096</v>
      </c>
      <c r="H257" t="s">
        <v>1077</v>
      </c>
      <c r="I257" t="str">
        <f t="shared" si="3"/>
        <v>150W-UA-.2-C SENSOR, RoHS  771051A</v>
      </c>
    </row>
    <row r="258" spans="1:9" x14ac:dyDescent="0.25">
      <c r="A258" s="27" t="s">
        <v>2731</v>
      </c>
      <c r="B258" s="27" t="s">
        <v>2732</v>
      </c>
      <c r="C258" s="27" t="s">
        <v>1094</v>
      </c>
      <c r="D258" s="27" t="s">
        <v>1095</v>
      </c>
      <c r="E258" s="27" t="s">
        <v>7142</v>
      </c>
      <c r="F258" t="s">
        <v>1096</v>
      </c>
      <c r="H258" t="s">
        <v>1077</v>
      </c>
      <c r="I258" t="str">
        <f t="shared" ref="I258:I321" si="4">B258 &amp; "  " &amp; A258</f>
        <v>150W-UA-RS232-.1-1-YV, RoHS  7N1052E</v>
      </c>
    </row>
    <row r="259" spans="1:9" x14ac:dyDescent="0.25">
      <c r="A259" s="27" t="s">
        <v>2351</v>
      </c>
      <c r="B259" s="27" t="s">
        <v>2352</v>
      </c>
      <c r="C259" s="27" t="s">
        <v>1094</v>
      </c>
      <c r="D259" s="27" t="s">
        <v>1095</v>
      </c>
      <c r="E259" s="27" t="s">
        <v>7142</v>
      </c>
      <c r="F259" t="s">
        <v>1096</v>
      </c>
      <c r="H259" t="s">
        <v>1077</v>
      </c>
      <c r="I259" t="str">
        <f t="shared" si="4"/>
        <v>150W-UA-RS232-Y, RoHS  771052B</v>
      </c>
    </row>
    <row r="260" spans="1:9" x14ac:dyDescent="0.25">
      <c r="A260" s="27" t="s">
        <v>2353</v>
      </c>
      <c r="B260" s="27" t="s">
        <v>2354</v>
      </c>
      <c r="C260" s="27" t="s">
        <v>1094</v>
      </c>
      <c r="D260" s="27" t="s">
        <v>1095</v>
      </c>
      <c r="E260" s="27" t="s">
        <v>7142</v>
      </c>
      <c r="F260" t="s">
        <v>1096</v>
      </c>
      <c r="H260" t="s">
        <v>1077</v>
      </c>
      <c r="I260" t="str">
        <f t="shared" si="4"/>
        <v>150W-UA-RS232-YC, RoHS  771052D</v>
      </c>
    </row>
    <row r="261" spans="1:9" x14ac:dyDescent="0.25">
      <c r="A261" s="27" t="s">
        <v>2355</v>
      </c>
      <c r="B261" s="27" t="s">
        <v>2356</v>
      </c>
      <c r="C261" s="27" t="s">
        <v>1094</v>
      </c>
      <c r="D261" s="27" t="s">
        <v>1095</v>
      </c>
      <c r="E261" s="27" t="s">
        <v>7142</v>
      </c>
      <c r="F261" t="s">
        <v>1096</v>
      </c>
      <c r="H261" t="s">
        <v>1077</v>
      </c>
      <c r="I261" t="str">
        <f t="shared" si="4"/>
        <v>150W-UAU-100W-Y, RoHS  771055A</v>
      </c>
    </row>
    <row r="262" spans="1:9" x14ac:dyDescent="0.25">
      <c r="A262" s="27" t="s">
        <v>3653</v>
      </c>
      <c r="B262" s="27" t="s">
        <v>3654</v>
      </c>
      <c r="C262" s="27" t="s">
        <v>1279</v>
      </c>
      <c r="D262" s="27" t="s">
        <v>1095</v>
      </c>
      <c r="E262" s="27" t="s">
        <v>7142</v>
      </c>
      <c r="F262" t="s">
        <v>1096</v>
      </c>
      <c r="H262" t="s">
        <v>1077</v>
      </c>
      <c r="I262" t="str">
        <f t="shared" si="4"/>
        <v>15K-W-BB-45  7Z02770</v>
      </c>
    </row>
    <row r="263" spans="1:9" x14ac:dyDescent="0.25">
      <c r="A263" s="27" t="s">
        <v>3880</v>
      </c>
      <c r="B263" s="27" t="s">
        <v>3881</v>
      </c>
      <c r="C263" s="27" t="s">
        <v>1279</v>
      </c>
      <c r="D263" s="27" t="s">
        <v>1095</v>
      </c>
      <c r="E263" s="27" t="s">
        <v>7142</v>
      </c>
      <c r="F263" t="s">
        <v>1096</v>
      </c>
      <c r="H263" t="s">
        <v>1077</v>
      </c>
      <c r="I263" t="str">
        <f t="shared" si="4"/>
        <v>15K-W-BB-45-V2  7Z07133</v>
      </c>
    </row>
    <row r="264" spans="1:9" x14ac:dyDescent="0.25">
      <c r="A264" s="27" t="s">
        <v>639</v>
      </c>
      <c r="B264" s="27" t="s">
        <v>2327</v>
      </c>
      <c r="C264" s="27" t="s">
        <v>1094</v>
      </c>
      <c r="D264" s="27" t="s">
        <v>1095</v>
      </c>
      <c r="E264" s="27" t="s">
        <v>7142</v>
      </c>
      <c r="F264" t="s">
        <v>1096</v>
      </c>
      <c r="H264" t="s">
        <v>1077</v>
      </c>
      <c r="I264" t="str">
        <f t="shared" si="4"/>
        <v>15W-A-.4/1.2-Y-RS SENSOR ROHS  771024A</v>
      </c>
    </row>
    <row r="265" spans="1:9" x14ac:dyDescent="0.25">
      <c r="A265" s="27" t="s">
        <v>4063</v>
      </c>
      <c r="B265" s="27" t="s">
        <v>4064</v>
      </c>
      <c r="C265" s="27" t="s">
        <v>1110</v>
      </c>
      <c r="D265" s="27" t="s">
        <v>1098</v>
      </c>
      <c r="E265" s="27" t="s">
        <v>7150</v>
      </c>
      <c r="F265" s="27" t="s">
        <v>1099</v>
      </c>
      <c r="H265" t="s">
        <v>1077</v>
      </c>
      <c r="I265" t="str">
        <f t="shared" si="4"/>
        <v>16K-W Scatter Shield Assy, RoHS  7Z08355</v>
      </c>
    </row>
    <row r="266" spans="1:9" x14ac:dyDescent="0.25">
      <c r="A266" s="27" t="s">
        <v>3675</v>
      </c>
      <c r="B266" s="27" t="s">
        <v>3676</v>
      </c>
      <c r="C266" s="27" t="s">
        <v>1279</v>
      </c>
      <c r="D266" s="27" t="s">
        <v>1095</v>
      </c>
      <c r="E266" s="27" t="s">
        <v>7142</v>
      </c>
      <c r="F266" t="s">
        <v>1096</v>
      </c>
      <c r="H266" t="s">
        <v>1077</v>
      </c>
      <c r="I266" t="str">
        <f t="shared" si="4"/>
        <v>16K-W-BB-55  7Z02791</v>
      </c>
    </row>
    <row r="267" spans="1:9" x14ac:dyDescent="0.25">
      <c r="A267" s="27" t="s">
        <v>3878</v>
      </c>
      <c r="B267" s="27" t="s">
        <v>3879</v>
      </c>
      <c r="C267" s="27" t="s">
        <v>1279</v>
      </c>
      <c r="D267" s="27" t="s">
        <v>1095</v>
      </c>
      <c r="E267" s="27" t="s">
        <v>7142</v>
      </c>
      <c r="F267" t="s">
        <v>1096</v>
      </c>
      <c r="H267" t="s">
        <v>1077</v>
      </c>
      <c r="I267" t="str">
        <f t="shared" si="4"/>
        <v>16K-W-BB-55-V2  7Z07131</v>
      </c>
    </row>
    <row r="268" spans="1:9" x14ac:dyDescent="0.25">
      <c r="A268" s="27" t="s">
        <v>2866</v>
      </c>
      <c r="B268" s="27" t="s">
        <v>2867</v>
      </c>
      <c r="C268" s="27" t="s">
        <v>1094</v>
      </c>
      <c r="D268" s="27" t="s">
        <v>1095</v>
      </c>
      <c r="E268" s="27" t="s">
        <v>7142</v>
      </c>
      <c r="F268" t="s">
        <v>1096</v>
      </c>
      <c r="H268" t="s">
        <v>1077</v>
      </c>
      <c r="I268" t="str">
        <f t="shared" si="4"/>
        <v>16K-W-INL-RS232-Y, RoHS  7N4377A</v>
      </c>
    </row>
    <row r="269" spans="1:9" x14ac:dyDescent="0.25">
      <c r="A269" s="27" t="s">
        <v>4065</v>
      </c>
      <c r="B269" s="27" t="s">
        <v>4066</v>
      </c>
      <c r="C269" s="27" t="s">
        <v>1106</v>
      </c>
      <c r="D269" t="s">
        <v>1107</v>
      </c>
      <c r="E269" s="27" t="s">
        <v>7146</v>
      </c>
      <c r="F269" s="27" t="s">
        <v>1099</v>
      </c>
      <c r="H269" t="s">
        <v>1077</v>
      </c>
      <c r="I269" t="str">
        <f t="shared" si="4"/>
        <v>16K-W-Scatter Shield-Protective Cover  7Z08356</v>
      </c>
    </row>
    <row r="270" spans="1:9" x14ac:dyDescent="0.25">
      <c r="A270" s="27" t="s">
        <v>2876</v>
      </c>
      <c r="B270" s="27" t="s">
        <v>2877</v>
      </c>
      <c r="C270" s="27" t="s">
        <v>1094</v>
      </c>
      <c r="D270" s="27" t="s">
        <v>1095</v>
      </c>
      <c r="E270" s="27" t="s">
        <v>7142</v>
      </c>
      <c r="F270" t="s">
        <v>1096</v>
      </c>
      <c r="H270" t="s">
        <v>1077</v>
      </c>
      <c r="I270" t="str">
        <f t="shared" si="4"/>
        <v>16K-W-SH-Cu, RoHS  7N4389A</v>
      </c>
    </row>
    <row r="271" spans="1:9" x14ac:dyDescent="0.25">
      <c r="A271" s="27" t="s">
        <v>4764</v>
      </c>
      <c r="B271" s="27" t="s">
        <v>4765</v>
      </c>
      <c r="C271" s="27" t="s">
        <v>4330</v>
      </c>
      <c r="D271" s="27" t="s">
        <v>1390</v>
      </c>
      <c r="E271" s="27" t="s">
        <v>7166</v>
      </c>
      <c r="F271" s="27" t="s">
        <v>1099</v>
      </c>
      <c r="H271" t="s">
        <v>1077</v>
      </c>
      <c r="I271" t="str">
        <f t="shared" si="4"/>
        <v>1740 LENS MNT  PH00075</v>
      </c>
    </row>
    <row r="272" spans="1:9" x14ac:dyDescent="0.25">
      <c r="A272" s="27" t="s">
        <v>4766</v>
      </c>
      <c r="B272" s="27" t="s">
        <v>4767</v>
      </c>
      <c r="C272" s="27" t="s">
        <v>4330</v>
      </c>
      <c r="D272" s="27" t="s">
        <v>1390</v>
      </c>
      <c r="E272" s="27" t="s">
        <v>7166</v>
      </c>
      <c r="F272" s="27" t="s">
        <v>1099</v>
      </c>
      <c r="H272" t="s">
        <v>1077</v>
      </c>
      <c r="I272" t="str">
        <f t="shared" si="4"/>
        <v>1740 LENS PREP  PH00076</v>
      </c>
    </row>
    <row r="273" spans="1:9" x14ac:dyDescent="0.25">
      <c r="A273" s="27" t="s">
        <v>4768</v>
      </c>
      <c r="B273" s="27" t="s">
        <v>4769</v>
      </c>
      <c r="C273" s="27" t="s">
        <v>4330</v>
      </c>
      <c r="D273" s="27" t="s">
        <v>1390</v>
      </c>
      <c r="E273" s="27" t="s">
        <v>7166</v>
      </c>
      <c r="F273" s="27" t="s">
        <v>1099</v>
      </c>
      <c r="H273" t="s">
        <v>1077</v>
      </c>
      <c r="I273" t="str">
        <f t="shared" si="4"/>
        <v>1740 TRNG  PH00077</v>
      </c>
    </row>
    <row r="274" spans="1:9" x14ac:dyDescent="0.25">
      <c r="A274" s="27" t="s">
        <v>1979</v>
      </c>
      <c r="B274" s="27" t="s">
        <v>7174</v>
      </c>
      <c r="C274" s="27" t="s">
        <v>1277</v>
      </c>
      <c r="D274" s="27" t="s">
        <v>1107</v>
      </c>
      <c r="E274" s="27" t="s">
        <v>7146</v>
      </c>
      <c r="F274" s="27" t="s">
        <v>1099</v>
      </c>
      <c r="H274" t="s">
        <v>1077</v>
      </c>
      <c r="I274" t="str">
        <f t="shared" si="4"/>
        <v>19 RACK MOUNT LASERSTAR METER  1Z01606</v>
      </c>
    </row>
    <row r="275" spans="1:9" x14ac:dyDescent="0.25">
      <c r="A275" s="27" t="s">
        <v>1780</v>
      </c>
      <c r="B275" s="27" t="s">
        <v>1781</v>
      </c>
      <c r="C275" s="28" t="s">
        <v>1771</v>
      </c>
      <c r="D275" s="28" t="s">
        <v>1098</v>
      </c>
      <c r="E275" s="27" t="s">
        <v>7150</v>
      </c>
      <c r="F275" t="s">
        <v>1779</v>
      </c>
      <c r="H275" t="s">
        <v>1077</v>
      </c>
      <c r="I275" t="str">
        <f t="shared" si="4"/>
        <v>1916-R HANDHELD POWER METER,RoHS  1916-R</v>
      </c>
    </row>
    <row r="276" spans="1:9" x14ac:dyDescent="0.25">
      <c r="A276" s="27" t="s">
        <v>3297</v>
      </c>
      <c r="B276" s="27" t="s">
        <v>3298</v>
      </c>
      <c r="C276" s="27" t="s">
        <v>1277</v>
      </c>
      <c r="D276" s="27" t="s">
        <v>1107</v>
      </c>
      <c r="E276" s="27" t="s">
        <v>7146</v>
      </c>
      <c r="F276" t="s">
        <v>1278</v>
      </c>
      <c r="H276" t="s">
        <v>1077</v>
      </c>
      <c r="I276" t="str">
        <f t="shared" si="4"/>
        <v>1919-R Handheld Power Meter  7Z01581</v>
      </c>
    </row>
    <row r="277" spans="1:9" x14ac:dyDescent="0.25">
      <c r="A277" s="27" t="s">
        <v>3305</v>
      </c>
      <c r="B277" s="27" t="s">
        <v>3306</v>
      </c>
      <c r="C277" s="27" t="s">
        <v>1277</v>
      </c>
      <c r="D277" s="27" t="s">
        <v>1107</v>
      </c>
      <c r="E277" s="27" t="s">
        <v>7146</v>
      </c>
      <c r="F277" t="s">
        <v>1278</v>
      </c>
      <c r="H277" t="s">
        <v>1077</v>
      </c>
      <c r="I277" t="str">
        <f t="shared" si="4"/>
        <v>1938-R Advanced Benchtop Power Meter  7Z01705</v>
      </c>
    </row>
    <row r="278" spans="1:9" x14ac:dyDescent="0.25">
      <c r="A278" s="27" t="s">
        <v>4674</v>
      </c>
      <c r="B278" s="27" t="s">
        <v>4675</v>
      </c>
      <c r="C278" s="27" t="s">
        <v>4330</v>
      </c>
      <c r="D278" s="27" t="s">
        <v>1390</v>
      </c>
      <c r="E278" s="27" t="s">
        <v>7167</v>
      </c>
      <c r="F278" t="s">
        <v>4611</v>
      </c>
      <c r="H278" t="s">
        <v>1077</v>
      </c>
      <c r="I278" t="str">
        <f t="shared" si="4"/>
        <v>1NS-USB  PH00030</v>
      </c>
    </row>
    <row r="279" spans="1:9" x14ac:dyDescent="0.25">
      <c r="A279" s="27" t="s">
        <v>4516</v>
      </c>
      <c r="B279" s="27" t="s">
        <v>4517</v>
      </c>
      <c r="C279" s="27" t="s">
        <v>1473</v>
      </c>
      <c r="D279" s="27" t="s">
        <v>1390</v>
      </c>
      <c r="E279" s="27" t="s">
        <v>7166</v>
      </c>
      <c r="F279" s="27" t="s">
        <v>1099</v>
      </c>
      <c r="H279" t="s">
        <v>1077</v>
      </c>
      <c r="I279" t="str">
        <f t="shared" si="4"/>
        <v>1X UV Image Converter  LBP2-UVIMG</v>
      </c>
    </row>
    <row r="280" spans="1:9" x14ac:dyDescent="0.25">
      <c r="A280" s="27" t="s">
        <v>4528</v>
      </c>
      <c r="B280" s="27" t="s">
        <v>4517</v>
      </c>
      <c r="C280" s="27" t="s">
        <v>1473</v>
      </c>
      <c r="D280" s="27" t="s">
        <v>1390</v>
      </c>
      <c r="E280" s="27" t="s">
        <v>7166</v>
      </c>
      <c r="F280" s="27" t="s">
        <v>1099</v>
      </c>
      <c r="H280" t="s">
        <v>1077</v>
      </c>
      <c r="I280" t="str">
        <f t="shared" si="4"/>
        <v>1X UV Image Converter  LBP3-UVIMG</v>
      </c>
    </row>
    <row r="281" spans="1:9" x14ac:dyDescent="0.25">
      <c r="A281" s="27" t="s">
        <v>6821</v>
      </c>
      <c r="B281" s="27" t="s">
        <v>6822</v>
      </c>
      <c r="C281" s="27" t="s">
        <v>1473</v>
      </c>
      <c r="D281" s="27" t="s">
        <v>1390</v>
      </c>
      <c r="E281" s="27" t="s">
        <v>7166</v>
      </c>
      <c r="F281" s="27" t="s">
        <v>1099</v>
      </c>
      <c r="H281" t="s">
        <v>1077</v>
      </c>
      <c r="I281" t="str">
        <f t="shared" si="4"/>
        <v>1X UV image converter  SPZ17023</v>
      </c>
    </row>
    <row r="282" spans="1:9" x14ac:dyDescent="0.25">
      <c r="A282" s="27" t="s">
        <v>6608</v>
      </c>
      <c r="B282" s="27" t="s">
        <v>6609</v>
      </c>
      <c r="C282" s="27" t="s">
        <v>1473</v>
      </c>
      <c r="D282" s="27" t="s">
        <v>1390</v>
      </c>
      <c r="E282" s="27" t="s">
        <v>7166</v>
      </c>
      <c r="F282" s="27" t="s">
        <v>1099</v>
      </c>
      <c r="H282" t="s">
        <v>1077</v>
      </c>
      <c r="I282" t="str">
        <f t="shared" si="4"/>
        <v>2'' LT- Mount Extension Tube  SP90575</v>
      </c>
    </row>
    <row r="283" spans="1:9" x14ac:dyDescent="0.25">
      <c r="A283" s="27" t="s">
        <v>1073</v>
      </c>
      <c r="B283" s="27" t="s">
        <v>4301</v>
      </c>
      <c r="C283" s="27" t="s">
        <v>1946</v>
      </c>
      <c r="D283" s="27" t="s">
        <v>1518</v>
      </c>
      <c r="E283" s="27" t="s">
        <v>7143</v>
      </c>
      <c r="F283" t="s">
        <v>2499</v>
      </c>
      <c r="H283" t="s">
        <v>1077</v>
      </c>
      <c r="I283" t="str">
        <f t="shared" si="4"/>
        <v>200-1100nm UV WAND DETECTOR, DB15, LF  918D-ST-UV</v>
      </c>
    </row>
    <row r="284" spans="1:9" x14ac:dyDescent="0.25">
      <c r="A284" s="27" t="s">
        <v>6782</v>
      </c>
      <c r="B284" s="27" t="s">
        <v>6783</v>
      </c>
      <c r="C284" s="27" t="s">
        <v>1473</v>
      </c>
      <c r="D284" s="27" t="s">
        <v>1390</v>
      </c>
      <c r="E284" s="27" t="s">
        <v>7166</v>
      </c>
      <c r="F284" s="27" t="s">
        <v>1099</v>
      </c>
      <c r="H284" t="s">
        <v>1077</v>
      </c>
      <c r="I284" t="str">
        <f t="shared" si="4"/>
        <v>-200mm FL lens assembly  SPZ08251</v>
      </c>
    </row>
    <row r="285" spans="1:9" x14ac:dyDescent="0.25">
      <c r="A285" s="27" t="s">
        <v>5099</v>
      </c>
      <c r="B285" s="27" t="s">
        <v>5100</v>
      </c>
      <c r="C285" s="27" t="s">
        <v>1473</v>
      </c>
      <c r="D285" s="27" t="s">
        <v>1390</v>
      </c>
      <c r="E285" s="27" t="s">
        <v>7166</v>
      </c>
      <c r="F285" s="27" t="s">
        <v>1099</v>
      </c>
      <c r="H285" t="s">
        <v>1077</v>
      </c>
      <c r="I285" t="str">
        <f t="shared" si="4"/>
        <v>200mm LIR  PH00241</v>
      </c>
    </row>
    <row r="286" spans="1:9" x14ac:dyDescent="0.25">
      <c r="A286" s="27" t="s">
        <v>5095</v>
      </c>
      <c r="B286" s="27" t="s">
        <v>5096</v>
      </c>
      <c r="C286" s="27" t="s">
        <v>1473</v>
      </c>
      <c r="D286" s="27" t="s">
        <v>1390</v>
      </c>
      <c r="E286" s="27" t="s">
        <v>7166</v>
      </c>
      <c r="F286" s="27" t="s">
        <v>1099</v>
      </c>
      <c r="H286" t="s">
        <v>1077</v>
      </c>
      <c r="I286" t="str">
        <f t="shared" si="4"/>
        <v>200mm NIR  PH00239</v>
      </c>
    </row>
    <row r="287" spans="1:9" x14ac:dyDescent="0.25">
      <c r="A287" s="27" t="s">
        <v>5091</v>
      </c>
      <c r="B287" s="27" t="s">
        <v>5092</v>
      </c>
      <c r="C287" s="27" t="s">
        <v>1473</v>
      </c>
      <c r="D287" s="27" t="s">
        <v>1390</v>
      </c>
      <c r="E287" s="27" t="s">
        <v>7166</v>
      </c>
      <c r="F287" s="27" t="s">
        <v>1099</v>
      </c>
      <c r="H287" t="s">
        <v>1077</v>
      </c>
      <c r="I287" t="str">
        <f t="shared" si="4"/>
        <v>200mm VIS  PH00237</v>
      </c>
    </row>
    <row r="288" spans="1:9" x14ac:dyDescent="0.25">
      <c r="A288" s="27" t="s">
        <v>1813</v>
      </c>
      <c r="B288" s="27" t="s">
        <v>1814</v>
      </c>
      <c r="C288" s="27" t="s">
        <v>1094</v>
      </c>
      <c r="D288" s="27" t="s">
        <v>1095</v>
      </c>
      <c r="E288" s="27" t="s">
        <v>7142</v>
      </c>
      <c r="F288" t="s">
        <v>1096</v>
      </c>
      <c r="H288" t="s">
        <v>1077</v>
      </c>
      <c r="I288" t="str">
        <f t="shared" si="4"/>
        <v>20A-OEM-SLT SENSOR  1N17321</v>
      </c>
    </row>
    <row r="289" spans="1:9" x14ac:dyDescent="0.25">
      <c r="A289" s="27" t="s">
        <v>503</v>
      </c>
      <c r="B289" s="27" t="s">
        <v>2097</v>
      </c>
      <c r="C289" s="27" t="s">
        <v>1279</v>
      </c>
      <c r="D289" s="27" t="s">
        <v>1095</v>
      </c>
      <c r="E289" s="27" t="s">
        <v>7142</v>
      </c>
      <c r="F289" t="s">
        <v>1096</v>
      </c>
      <c r="H289" t="s">
        <v>1077</v>
      </c>
      <c r="I289" t="str">
        <f t="shared" si="4"/>
        <v>20C SENSOR  1Z02602</v>
      </c>
    </row>
    <row r="290" spans="1:9" x14ac:dyDescent="0.25">
      <c r="A290" s="27" t="s">
        <v>1377</v>
      </c>
      <c r="B290" s="27" t="s">
        <v>1378</v>
      </c>
      <c r="C290" s="27" t="s">
        <v>1094</v>
      </c>
      <c r="D290" s="27" t="s">
        <v>1095</v>
      </c>
      <c r="E290" s="27" t="s">
        <v>7142</v>
      </c>
      <c r="F290" t="s">
        <v>1096</v>
      </c>
      <c r="H290" t="s">
        <v>1077</v>
      </c>
      <c r="I290" t="str">
        <f t="shared" si="4"/>
        <v>20C-A-.1-C SENSOR  1706221</v>
      </c>
    </row>
    <row r="291" spans="1:9" x14ac:dyDescent="0.25">
      <c r="A291" s="27" t="s">
        <v>1400</v>
      </c>
      <c r="B291" s="27" t="s">
        <v>1401</v>
      </c>
      <c r="C291" s="27" t="s">
        <v>1094</v>
      </c>
      <c r="D291" s="27" t="s">
        <v>1095</v>
      </c>
      <c r="E291" s="27" t="s">
        <v>7142</v>
      </c>
      <c r="F291" t="s">
        <v>1096</v>
      </c>
      <c r="H291" t="s">
        <v>1077</v>
      </c>
      <c r="I291" t="str">
        <f t="shared" si="4"/>
        <v>20C-A-.1-C SENSOR, RoHS  7706221</v>
      </c>
    </row>
    <row r="292" spans="1:9" x14ac:dyDescent="0.25">
      <c r="A292" s="27" t="s">
        <v>91</v>
      </c>
      <c r="B292" s="27" t="s">
        <v>1491</v>
      </c>
      <c r="C292" s="27" t="s">
        <v>1094</v>
      </c>
      <c r="D292" s="27" t="s">
        <v>1095</v>
      </c>
      <c r="E292" s="27" t="s">
        <v>7142</v>
      </c>
      <c r="F292" t="s">
        <v>1096</v>
      </c>
      <c r="H292" t="s">
        <v>1077</v>
      </c>
      <c r="I292" t="str">
        <f t="shared" si="4"/>
        <v>20C-A-.1-V SENSOR  170612A</v>
      </c>
    </row>
    <row r="293" spans="1:9" x14ac:dyDescent="0.25">
      <c r="A293" s="27" t="s">
        <v>2298</v>
      </c>
      <c r="B293" s="27" t="s">
        <v>2299</v>
      </c>
      <c r="C293" s="27" t="s">
        <v>1094</v>
      </c>
      <c r="D293" s="27" t="s">
        <v>1095</v>
      </c>
      <c r="E293" s="27" t="s">
        <v>7142</v>
      </c>
      <c r="F293" t="s">
        <v>1096</v>
      </c>
      <c r="H293" t="s">
        <v>1077</v>
      </c>
      <c r="I293" t="str">
        <f t="shared" si="4"/>
        <v>20C-A-.1-V SENSOR, RoHS  770612A</v>
      </c>
    </row>
    <row r="294" spans="1:9" x14ac:dyDescent="0.25">
      <c r="A294" s="27" t="s">
        <v>97</v>
      </c>
      <c r="B294" s="27" t="s">
        <v>1497</v>
      </c>
      <c r="C294" s="27" t="s">
        <v>1094</v>
      </c>
      <c r="D294" s="27" t="s">
        <v>1095</v>
      </c>
      <c r="E294" s="27" t="s">
        <v>7142</v>
      </c>
      <c r="F294" t="s">
        <v>1096</v>
      </c>
      <c r="H294" t="s">
        <v>1077</v>
      </c>
      <c r="I294" t="str">
        <f t="shared" si="4"/>
        <v>20C-A-.1-V-5M SENSOR  170629A</v>
      </c>
    </row>
    <row r="295" spans="1:9" x14ac:dyDescent="0.25">
      <c r="A295" s="27" t="s">
        <v>1367</v>
      </c>
      <c r="B295" s="27" t="s">
        <v>1368</v>
      </c>
      <c r="C295" s="27" t="s">
        <v>1094</v>
      </c>
      <c r="D295" s="27" t="s">
        <v>1095</v>
      </c>
      <c r="E295" s="27" t="s">
        <v>7142</v>
      </c>
      <c r="F295" t="s">
        <v>1096</v>
      </c>
      <c r="H295" t="s">
        <v>1077</v>
      </c>
      <c r="I295" t="str">
        <f t="shared" si="4"/>
        <v>20C-A-.1-Y SENSOR  1706121</v>
      </c>
    </row>
    <row r="296" spans="1:9" x14ac:dyDescent="0.25">
      <c r="A296" s="27" t="s">
        <v>1392</v>
      </c>
      <c r="B296" s="27" t="s">
        <v>1393</v>
      </c>
      <c r="C296" s="27" t="s">
        <v>1094</v>
      </c>
      <c r="D296" s="27" t="s">
        <v>1095</v>
      </c>
      <c r="E296" s="27" t="s">
        <v>7142</v>
      </c>
      <c r="F296" t="s">
        <v>1096</v>
      </c>
      <c r="H296" t="s">
        <v>1077</v>
      </c>
      <c r="I296" t="str">
        <f t="shared" si="4"/>
        <v>20C-A-.1-Y SENSOR, RoHS  7706121</v>
      </c>
    </row>
    <row r="297" spans="1:9" x14ac:dyDescent="0.25">
      <c r="A297" s="27" t="s">
        <v>1163</v>
      </c>
      <c r="B297" s="27" t="s">
        <v>1164</v>
      </c>
      <c r="C297" s="27" t="s">
        <v>1094</v>
      </c>
      <c r="D297" s="27" t="s">
        <v>1095</v>
      </c>
      <c r="E297" s="27" t="s">
        <v>7142</v>
      </c>
      <c r="F297" t="s">
        <v>1096</v>
      </c>
      <c r="H297" t="s">
        <v>1077</v>
      </c>
      <c r="I297" t="str">
        <f t="shared" si="4"/>
        <v>20C-A-.25-800 SENSOR  170625</v>
      </c>
    </row>
    <row r="298" spans="1:9" x14ac:dyDescent="0.25">
      <c r="A298" s="27" t="s">
        <v>633</v>
      </c>
      <c r="B298" s="27" t="s">
        <v>2308</v>
      </c>
      <c r="C298" s="27" t="s">
        <v>1094</v>
      </c>
      <c r="D298" s="27" t="s">
        <v>1095</v>
      </c>
      <c r="E298" s="27" t="s">
        <v>7142</v>
      </c>
      <c r="F298" t="s">
        <v>1096</v>
      </c>
      <c r="H298" t="s">
        <v>1077</v>
      </c>
      <c r="I298" t="str">
        <f t="shared" si="4"/>
        <v>20C-A-.25-800 SENSOR, RoHS  770625R</v>
      </c>
    </row>
    <row r="299" spans="1:9" x14ac:dyDescent="0.25">
      <c r="A299" s="27" t="s">
        <v>1381</v>
      </c>
      <c r="B299" s="27" t="s">
        <v>1382</v>
      </c>
      <c r="C299" s="27" t="s">
        <v>1094</v>
      </c>
      <c r="D299" s="27" t="s">
        <v>1095</v>
      </c>
      <c r="E299" s="27" t="s">
        <v>7142</v>
      </c>
      <c r="F299" t="s">
        <v>1096</v>
      </c>
      <c r="H299" t="s">
        <v>1077</v>
      </c>
      <c r="I299" t="str">
        <f t="shared" si="4"/>
        <v>20C-A-.4-C SENSOR  1706241</v>
      </c>
    </row>
    <row r="300" spans="1:9" x14ac:dyDescent="0.25">
      <c r="A300" s="27" t="s">
        <v>96</v>
      </c>
      <c r="B300" s="27" t="s">
        <v>1496</v>
      </c>
      <c r="C300" s="27" t="s">
        <v>1094</v>
      </c>
      <c r="D300" s="27" t="s">
        <v>1095</v>
      </c>
      <c r="E300" s="27" t="s">
        <v>7142</v>
      </c>
      <c r="F300" t="s">
        <v>1096</v>
      </c>
      <c r="H300" t="s">
        <v>1077</v>
      </c>
      <c r="I300" t="str">
        <f t="shared" si="4"/>
        <v>20C-A-.4-U SENSOR  170624B</v>
      </c>
    </row>
    <row r="301" spans="1:9" x14ac:dyDescent="0.25">
      <c r="A301" s="27" t="s">
        <v>632</v>
      </c>
      <c r="B301" s="27" t="s">
        <v>2307</v>
      </c>
      <c r="C301" s="27" t="s">
        <v>1094</v>
      </c>
      <c r="D301" s="27" t="s">
        <v>1095</v>
      </c>
      <c r="E301" s="27" t="s">
        <v>7142</v>
      </c>
      <c r="F301" t="s">
        <v>1096</v>
      </c>
      <c r="H301" t="s">
        <v>1077</v>
      </c>
      <c r="I301" t="str">
        <f t="shared" si="4"/>
        <v>20C-A-.4-U SENSOR, RoHS  770624B</v>
      </c>
    </row>
    <row r="302" spans="1:9" x14ac:dyDescent="0.25">
      <c r="A302" s="27" t="s">
        <v>1371</v>
      </c>
      <c r="B302" s="27" t="s">
        <v>1372</v>
      </c>
      <c r="C302" s="27" t="s">
        <v>1094</v>
      </c>
      <c r="D302" s="27" t="s">
        <v>1095</v>
      </c>
      <c r="E302" s="27" t="s">
        <v>7142</v>
      </c>
      <c r="F302" t="s">
        <v>1096</v>
      </c>
      <c r="H302" t="s">
        <v>1077</v>
      </c>
      <c r="I302" t="str">
        <f t="shared" si="4"/>
        <v>20C-A-.4-V SENSOR  1706142</v>
      </c>
    </row>
    <row r="303" spans="1:9" x14ac:dyDescent="0.25">
      <c r="A303" s="27" t="s">
        <v>1394</v>
      </c>
      <c r="B303" s="27" t="s">
        <v>1395</v>
      </c>
      <c r="C303" s="27" t="s">
        <v>1094</v>
      </c>
      <c r="D303" s="27" t="s">
        <v>1095</v>
      </c>
      <c r="E303" s="27" t="s">
        <v>7142</v>
      </c>
      <c r="F303" t="s">
        <v>1096</v>
      </c>
      <c r="H303" t="s">
        <v>1077</v>
      </c>
      <c r="I303" t="str">
        <f t="shared" si="4"/>
        <v>20C-A-.4-V SENSOR, RoHS  7706142</v>
      </c>
    </row>
    <row r="304" spans="1:9" x14ac:dyDescent="0.25">
      <c r="A304" s="27" t="s">
        <v>93</v>
      </c>
      <c r="B304" s="27" t="s">
        <v>1493</v>
      </c>
      <c r="C304" s="27" t="s">
        <v>1094</v>
      </c>
      <c r="D304" s="27" t="s">
        <v>1095</v>
      </c>
      <c r="E304" s="27" t="s">
        <v>7142</v>
      </c>
      <c r="F304" t="s">
        <v>1096</v>
      </c>
      <c r="H304" t="s">
        <v>1077</v>
      </c>
      <c r="I304" t="str">
        <f t="shared" si="4"/>
        <v>20C-A-.4-V/Y SENSOR  170614A</v>
      </c>
    </row>
    <row r="305" spans="1:9" x14ac:dyDescent="0.25">
      <c r="A305" s="27" t="s">
        <v>1369</v>
      </c>
      <c r="B305" s="27" t="s">
        <v>1370</v>
      </c>
      <c r="C305" s="27" t="s">
        <v>1094</v>
      </c>
      <c r="D305" s="27" t="s">
        <v>1095</v>
      </c>
      <c r="E305" s="27" t="s">
        <v>7142</v>
      </c>
      <c r="F305" t="s">
        <v>1096</v>
      </c>
      <c r="H305" t="s">
        <v>1077</v>
      </c>
      <c r="I305" t="str">
        <f t="shared" si="4"/>
        <v>20C-A-.4-Y SENSOR  1706141</v>
      </c>
    </row>
    <row r="306" spans="1:9" x14ac:dyDescent="0.25">
      <c r="A306" s="27" t="s">
        <v>629</v>
      </c>
      <c r="B306" s="27" t="s">
        <v>2300</v>
      </c>
      <c r="C306" s="27" t="s">
        <v>1094</v>
      </c>
      <c r="D306" s="27" t="s">
        <v>1095</v>
      </c>
      <c r="E306" s="27" t="s">
        <v>7142</v>
      </c>
      <c r="F306" t="s">
        <v>1096</v>
      </c>
      <c r="H306" t="s">
        <v>1077</v>
      </c>
      <c r="I306" t="str">
        <f t="shared" si="4"/>
        <v>20C-A-.4-Y SENSOR, RoHS  770614B</v>
      </c>
    </row>
    <row r="307" spans="1:9" x14ac:dyDescent="0.25">
      <c r="A307" s="27" t="s">
        <v>1379</v>
      </c>
      <c r="B307" s="27" t="s">
        <v>1380</v>
      </c>
      <c r="C307" s="27" t="s">
        <v>1094</v>
      </c>
      <c r="D307" s="27" t="s">
        <v>1095</v>
      </c>
      <c r="E307" s="27" t="s">
        <v>7142</v>
      </c>
      <c r="F307" t="s">
        <v>1096</v>
      </c>
      <c r="H307" t="s">
        <v>1077</v>
      </c>
      <c r="I307" t="str">
        <f t="shared" si="4"/>
        <v>20C-A-.5-Y SENSOR  1706231</v>
      </c>
    </row>
    <row r="308" spans="1:9" x14ac:dyDescent="0.25">
      <c r="A308" s="27" t="s">
        <v>1216</v>
      </c>
      <c r="B308" s="27" t="s">
        <v>1217</v>
      </c>
      <c r="C308" s="27" t="s">
        <v>1097</v>
      </c>
      <c r="D308" s="27" t="s">
        <v>1098</v>
      </c>
      <c r="E308" s="27" t="s">
        <v>7150</v>
      </c>
      <c r="F308" s="27" t="s">
        <v>1099</v>
      </c>
      <c r="H308" t="s">
        <v>1077</v>
      </c>
      <c r="I308" t="str">
        <f t="shared" si="4"/>
        <v>20C-A-.8-U-BAR SYSTEM  180628</v>
      </c>
    </row>
    <row r="309" spans="1:9" x14ac:dyDescent="0.25">
      <c r="A309" s="27" t="s">
        <v>94</v>
      </c>
      <c r="B309" s="27" t="s">
        <v>1494</v>
      </c>
      <c r="C309" s="27" t="s">
        <v>1094</v>
      </c>
      <c r="D309" s="27" t="s">
        <v>1095</v>
      </c>
      <c r="E309" s="27" t="s">
        <v>7142</v>
      </c>
      <c r="F309" t="s">
        <v>1096</v>
      </c>
      <c r="H309" t="s">
        <v>1077</v>
      </c>
      <c r="I309" t="str">
        <f t="shared" si="4"/>
        <v>20C-A-1-193-HD SENSOR  170615A</v>
      </c>
    </row>
    <row r="310" spans="1:9" x14ac:dyDescent="0.25">
      <c r="A310" s="27" t="s">
        <v>630</v>
      </c>
      <c r="B310" s="27" t="s">
        <v>2301</v>
      </c>
      <c r="C310" s="27" t="s">
        <v>1094</v>
      </c>
      <c r="D310" s="27" t="s">
        <v>1095</v>
      </c>
      <c r="E310" s="27" t="s">
        <v>7142</v>
      </c>
      <c r="F310" t="s">
        <v>1096</v>
      </c>
      <c r="H310" t="s">
        <v>1077</v>
      </c>
      <c r="I310" t="str">
        <f t="shared" si="4"/>
        <v>20C-A-1-193-HD SENSOR, RoHS  770615A</v>
      </c>
    </row>
    <row r="311" spans="1:9" x14ac:dyDescent="0.25">
      <c r="A311" s="27" t="s">
        <v>1375</v>
      </c>
      <c r="B311" s="27" t="s">
        <v>1376</v>
      </c>
      <c r="C311" s="27" t="s">
        <v>1094</v>
      </c>
      <c r="D311" s="27" t="s">
        <v>1095</v>
      </c>
      <c r="E311" s="27" t="s">
        <v>7142</v>
      </c>
      <c r="F311" t="s">
        <v>1096</v>
      </c>
      <c r="H311" t="s">
        <v>1077</v>
      </c>
      <c r="I311" t="str">
        <f t="shared" si="4"/>
        <v>20C-A-1-C SENSOR  1706212</v>
      </c>
    </row>
    <row r="312" spans="1:9" x14ac:dyDescent="0.25">
      <c r="A312" s="27" t="s">
        <v>1398</v>
      </c>
      <c r="B312" s="27" t="s">
        <v>1399</v>
      </c>
      <c r="C312" s="27" t="s">
        <v>1094</v>
      </c>
      <c r="D312" s="27" t="s">
        <v>1095</v>
      </c>
      <c r="E312" s="27" t="s">
        <v>7142</v>
      </c>
      <c r="F312" t="s">
        <v>1096</v>
      </c>
      <c r="H312" t="s">
        <v>1077</v>
      </c>
      <c r="I312" t="str">
        <f t="shared" si="4"/>
        <v>20C-A-1-C SENSOR, RoHS  7706212</v>
      </c>
    </row>
    <row r="313" spans="1:9" x14ac:dyDescent="0.25">
      <c r="A313" s="27" t="s">
        <v>2320</v>
      </c>
      <c r="B313" s="27" t="s">
        <v>2321</v>
      </c>
      <c r="C313" s="27" t="s">
        <v>1094</v>
      </c>
      <c r="D313" s="27" t="s">
        <v>1095</v>
      </c>
      <c r="E313" s="27" t="s">
        <v>7142</v>
      </c>
      <c r="F313" t="s">
        <v>1096</v>
      </c>
      <c r="H313" t="s">
        <v>1077</v>
      </c>
      <c r="I313" t="str">
        <f t="shared" si="4"/>
        <v>20C-A-1-C2, RoHS  770680A</v>
      </c>
    </row>
    <row r="314" spans="1:9" x14ac:dyDescent="0.25">
      <c r="A314" s="27" t="s">
        <v>1373</v>
      </c>
      <c r="B314" s="27" t="s">
        <v>1374</v>
      </c>
      <c r="C314" s="27" t="s">
        <v>1094</v>
      </c>
      <c r="D314" s="27" t="s">
        <v>1095</v>
      </c>
      <c r="E314" s="27" t="s">
        <v>7142</v>
      </c>
      <c r="F314" t="s">
        <v>1096</v>
      </c>
      <c r="H314" t="s">
        <v>1077</v>
      </c>
      <c r="I314" t="str">
        <f t="shared" si="4"/>
        <v>20C-A-1-U SENSOR  1706211</v>
      </c>
    </row>
    <row r="315" spans="1:9" x14ac:dyDescent="0.25">
      <c r="A315" s="27" t="s">
        <v>1396</v>
      </c>
      <c r="B315" s="27" t="s">
        <v>1397</v>
      </c>
      <c r="C315" s="27" t="s">
        <v>1094</v>
      </c>
      <c r="D315" s="27" t="s">
        <v>1095</v>
      </c>
      <c r="E315" s="27" t="s">
        <v>7142</v>
      </c>
      <c r="F315" t="s">
        <v>1096</v>
      </c>
      <c r="H315" t="s">
        <v>1077</v>
      </c>
      <c r="I315" t="str">
        <f t="shared" si="4"/>
        <v>20C-A-1-U SENSOR, RoHS  7706211</v>
      </c>
    </row>
    <row r="316" spans="1:9" x14ac:dyDescent="0.25">
      <c r="A316" s="27" t="s">
        <v>1161</v>
      </c>
      <c r="B316" s="27" t="s">
        <v>1162</v>
      </c>
      <c r="C316" s="27" t="s">
        <v>1094</v>
      </c>
      <c r="D316" s="27" t="s">
        <v>1095</v>
      </c>
      <c r="E316" s="27" t="s">
        <v>7142</v>
      </c>
      <c r="F316" t="s">
        <v>1096</v>
      </c>
      <c r="H316" t="s">
        <v>1077</v>
      </c>
      <c r="I316" t="str">
        <f t="shared" si="4"/>
        <v>20C-A-1-V SENSOR  170623</v>
      </c>
    </row>
    <row r="317" spans="1:9" x14ac:dyDescent="0.25">
      <c r="A317" s="27" t="s">
        <v>2305</v>
      </c>
      <c r="B317" s="27" t="s">
        <v>2306</v>
      </c>
      <c r="C317" s="27" t="s">
        <v>1094</v>
      </c>
      <c r="D317" s="27" t="s">
        <v>1095</v>
      </c>
      <c r="E317" s="27" t="s">
        <v>7142</v>
      </c>
      <c r="F317" t="s">
        <v>1096</v>
      </c>
      <c r="H317" t="s">
        <v>1077</v>
      </c>
      <c r="I317" t="str">
        <f t="shared" si="4"/>
        <v>20C-A-1-V SENSOR, RoHS  770623R</v>
      </c>
    </row>
    <row r="318" spans="1:9" x14ac:dyDescent="0.25">
      <c r="A318" s="27" t="s">
        <v>1365</v>
      </c>
      <c r="B318" s="27" t="s">
        <v>1366</v>
      </c>
      <c r="C318" s="27" t="s">
        <v>1094</v>
      </c>
      <c r="D318" s="27" t="s">
        <v>1095</v>
      </c>
      <c r="E318" s="27" t="s">
        <v>7142</v>
      </c>
      <c r="F318" t="s">
        <v>1096</v>
      </c>
      <c r="H318" t="s">
        <v>1077</v>
      </c>
      <c r="I318" t="str">
        <f t="shared" si="4"/>
        <v>20C-A-1-Y SENSOR  1706111</v>
      </c>
    </row>
    <row r="319" spans="1:9" x14ac:dyDescent="0.25">
      <c r="A319" s="27" t="s">
        <v>628</v>
      </c>
      <c r="B319" s="27" t="s">
        <v>2297</v>
      </c>
      <c r="C319" s="27" t="s">
        <v>1094</v>
      </c>
      <c r="D319" s="27" t="s">
        <v>1095</v>
      </c>
      <c r="E319" s="27" t="s">
        <v>7142</v>
      </c>
      <c r="F319" t="s">
        <v>1096</v>
      </c>
      <c r="H319" t="s">
        <v>1077</v>
      </c>
      <c r="I319" t="str">
        <f t="shared" si="4"/>
        <v>20C-A-1-Y SENSOR, RoHS  770611A</v>
      </c>
    </row>
    <row r="320" spans="1:9" x14ac:dyDescent="0.25">
      <c r="A320" s="27" t="s">
        <v>631</v>
      </c>
      <c r="B320" s="27" t="s">
        <v>2304</v>
      </c>
      <c r="C320" s="27" t="s">
        <v>1094</v>
      </c>
      <c r="D320" s="27" t="s">
        <v>1095</v>
      </c>
      <c r="E320" s="27" t="s">
        <v>7142</v>
      </c>
      <c r="F320" t="s">
        <v>1096</v>
      </c>
      <c r="H320" t="s">
        <v>1077</v>
      </c>
      <c r="I320" t="str">
        <f t="shared" si="4"/>
        <v>20C-A-2-HD-193 SENSOR, RoHS  770617A</v>
      </c>
    </row>
    <row r="321" spans="1:9" x14ac:dyDescent="0.25">
      <c r="A321" s="27" t="s">
        <v>92</v>
      </c>
      <c r="B321" s="27" t="s">
        <v>1492</v>
      </c>
      <c r="C321" s="27" t="s">
        <v>1094</v>
      </c>
      <c r="D321" s="27" t="s">
        <v>1095</v>
      </c>
      <c r="E321" s="27" t="s">
        <v>7142</v>
      </c>
      <c r="F321" t="s">
        <v>1096</v>
      </c>
      <c r="H321" t="s">
        <v>1077</v>
      </c>
      <c r="I321" t="str">
        <f t="shared" si="4"/>
        <v>20C-A-2-V SENSOR  170613B</v>
      </c>
    </row>
    <row r="322" spans="1:9" x14ac:dyDescent="0.25">
      <c r="A322" s="27" t="s">
        <v>1214</v>
      </c>
      <c r="B322" s="27" t="s">
        <v>1215</v>
      </c>
      <c r="C322" s="27" t="s">
        <v>1097</v>
      </c>
      <c r="D322" s="27" t="s">
        <v>1098</v>
      </c>
      <c r="E322" s="27" t="s">
        <v>7150</v>
      </c>
      <c r="F322" s="27" t="s">
        <v>1099</v>
      </c>
      <c r="H322" t="s">
        <v>1077</v>
      </c>
      <c r="I322" t="str">
        <f t="shared" ref="I322:I385" si="5">B322 &amp; "  " &amp; A322</f>
        <v>20C-A-U-BAR SYSTEM  180626</v>
      </c>
    </row>
    <row r="323" spans="1:9" x14ac:dyDescent="0.25">
      <c r="A323" s="27" t="s">
        <v>3874</v>
      </c>
      <c r="B323" s="27" t="s">
        <v>3875</v>
      </c>
      <c r="C323" s="27" t="s">
        <v>1094</v>
      </c>
      <c r="D323" s="27" t="s">
        <v>1095</v>
      </c>
      <c r="E323" s="27" t="s">
        <v>7142</v>
      </c>
      <c r="F323" t="s">
        <v>1096</v>
      </c>
      <c r="H323" t="s">
        <v>1077</v>
      </c>
      <c r="I323" t="str">
        <f t="shared" si="5"/>
        <v>20C-BB-12-SH-V1  7Z07129</v>
      </c>
    </row>
    <row r="324" spans="1:9" x14ac:dyDescent="0.25">
      <c r="A324" s="27" t="s">
        <v>1159</v>
      </c>
      <c r="B324" s="27" t="s">
        <v>1160</v>
      </c>
      <c r="C324" s="27" t="s">
        <v>1094</v>
      </c>
      <c r="D324" s="27" t="s">
        <v>1095</v>
      </c>
      <c r="E324" s="27" t="s">
        <v>7142</v>
      </c>
      <c r="F324" t="s">
        <v>1096</v>
      </c>
      <c r="H324" t="s">
        <v>1077</v>
      </c>
      <c r="I324" t="str">
        <f t="shared" si="5"/>
        <v>20C-BNC-C  SENSOR  170602</v>
      </c>
    </row>
    <row r="325" spans="1:9" x14ac:dyDescent="0.25">
      <c r="A325" s="27" t="s">
        <v>2295</v>
      </c>
      <c r="B325" s="27" t="s">
        <v>2296</v>
      </c>
      <c r="C325" s="27" t="s">
        <v>1094</v>
      </c>
      <c r="D325" s="27" t="s">
        <v>1095</v>
      </c>
      <c r="E325" s="27" t="s">
        <v>7142</v>
      </c>
      <c r="F325" t="s">
        <v>1096</v>
      </c>
      <c r="H325" t="s">
        <v>1077</v>
      </c>
      <c r="I325" t="str">
        <f t="shared" si="5"/>
        <v>20C-BNC-C SENSOR, RoHS  770602R</v>
      </c>
    </row>
    <row r="326" spans="1:9" x14ac:dyDescent="0.25">
      <c r="A326" s="27" t="s">
        <v>1157</v>
      </c>
      <c r="B326" s="27" t="s">
        <v>1158</v>
      </c>
      <c r="C326" s="27" t="s">
        <v>1094</v>
      </c>
      <c r="D326" s="27" t="s">
        <v>1095</v>
      </c>
      <c r="E326" s="27" t="s">
        <v>7142</v>
      </c>
      <c r="F326" t="s">
        <v>1096</v>
      </c>
      <c r="H326" t="s">
        <v>1077</v>
      </c>
      <c r="I326" t="str">
        <f t="shared" si="5"/>
        <v>20C-BNC-Y SENSOR  170601</v>
      </c>
    </row>
    <row r="327" spans="1:9" x14ac:dyDescent="0.25">
      <c r="A327" s="27" t="s">
        <v>95</v>
      </c>
      <c r="B327" s="27" t="s">
        <v>1495</v>
      </c>
      <c r="C327" s="27" t="s">
        <v>1094</v>
      </c>
      <c r="D327" s="27" t="s">
        <v>1095</v>
      </c>
      <c r="E327" s="27" t="s">
        <v>7142</v>
      </c>
      <c r="F327" t="s">
        <v>1096</v>
      </c>
      <c r="H327" t="s">
        <v>1077</v>
      </c>
      <c r="I327" t="str">
        <f t="shared" si="5"/>
        <v>20C-HD-SH-193 SENSOR  170616A</v>
      </c>
    </row>
    <row r="328" spans="1:9" x14ac:dyDescent="0.25">
      <c r="A328" s="27" t="s">
        <v>2302</v>
      </c>
      <c r="B328" s="27" t="s">
        <v>2303</v>
      </c>
      <c r="C328" s="27" t="s">
        <v>1094</v>
      </c>
      <c r="D328" s="27" t="s">
        <v>1095</v>
      </c>
      <c r="E328" s="27" t="s">
        <v>7142</v>
      </c>
      <c r="F328" t="s">
        <v>1096</v>
      </c>
      <c r="H328" t="s">
        <v>1077</v>
      </c>
      <c r="I328" t="str">
        <f t="shared" si="5"/>
        <v>20C-HD-SH-193 SENSOR, RoHS  770616A</v>
      </c>
    </row>
    <row r="329" spans="1:9" x14ac:dyDescent="0.25">
      <c r="A329" s="27" t="s">
        <v>836</v>
      </c>
      <c r="B329" s="27" t="s">
        <v>3436</v>
      </c>
      <c r="C329" s="27" t="s">
        <v>1094</v>
      </c>
      <c r="D329" s="27" t="s">
        <v>1095</v>
      </c>
      <c r="E329" s="27" t="s">
        <v>7142</v>
      </c>
      <c r="F329" t="s">
        <v>1096</v>
      </c>
      <c r="H329" t="s">
        <v>1077</v>
      </c>
      <c r="I329" t="str">
        <f t="shared" si="5"/>
        <v>20C-SH  7Z02602</v>
      </c>
    </row>
    <row r="330" spans="1:9" x14ac:dyDescent="0.25">
      <c r="A330" s="27" t="s">
        <v>99</v>
      </c>
      <c r="B330" s="27" t="s">
        <v>1499</v>
      </c>
      <c r="C330" s="27" t="s">
        <v>1094</v>
      </c>
      <c r="D330" s="27" t="s">
        <v>1095</v>
      </c>
      <c r="E330" s="27" t="s">
        <v>7142</v>
      </c>
      <c r="F330" t="s">
        <v>1096</v>
      </c>
      <c r="H330" t="s">
        <v>1077</v>
      </c>
      <c r="I330" t="str">
        <f t="shared" si="5"/>
        <v>20C-SH-SPLT SENSOR  170671A</v>
      </c>
    </row>
    <row r="331" spans="1:9" x14ac:dyDescent="0.25">
      <c r="A331" s="27" t="s">
        <v>1807</v>
      </c>
      <c r="B331" s="27" t="s">
        <v>1808</v>
      </c>
      <c r="C331" s="27" t="s">
        <v>1094</v>
      </c>
      <c r="D331" s="27" t="s">
        <v>1095</v>
      </c>
      <c r="E331" s="27" t="s">
        <v>7142</v>
      </c>
      <c r="F331" t="s">
        <v>1096</v>
      </c>
      <c r="H331" t="s">
        <v>1077</v>
      </c>
      <c r="I331" t="str">
        <f t="shared" si="5"/>
        <v>20C-SH-V0 SENSOR  1N17063</v>
      </c>
    </row>
    <row r="332" spans="1:9" x14ac:dyDescent="0.25">
      <c r="A332" s="27" t="s">
        <v>98</v>
      </c>
      <c r="B332" s="27" t="s">
        <v>1498</v>
      </c>
      <c r="C332" s="27" t="s">
        <v>1094</v>
      </c>
      <c r="D332" s="27" t="s">
        <v>1095</v>
      </c>
      <c r="E332" s="27" t="s">
        <v>7142</v>
      </c>
      <c r="F332" t="s">
        <v>1096</v>
      </c>
      <c r="H332" t="s">
        <v>1077</v>
      </c>
      <c r="I332" t="str">
        <f t="shared" si="5"/>
        <v>20C-S-SH SENSOR  170670A</v>
      </c>
    </row>
    <row r="333" spans="1:9" x14ac:dyDescent="0.25">
      <c r="A333" s="27" t="s">
        <v>100</v>
      </c>
      <c r="B333" s="27" t="s">
        <v>1500</v>
      </c>
      <c r="C333" s="27" t="s">
        <v>1094</v>
      </c>
      <c r="D333" s="27" t="s">
        <v>1095</v>
      </c>
      <c r="E333" s="27" t="s">
        <v>7142</v>
      </c>
      <c r="F333" t="s">
        <v>1096</v>
      </c>
      <c r="H333" t="s">
        <v>1077</v>
      </c>
      <c r="I333" t="str">
        <f t="shared" si="5"/>
        <v>20C-S-SH-H9CM SENSOR  170672A</v>
      </c>
    </row>
    <row r="334" spans="1:9" x14ac:dyDescent="0.25">
      <c r="A334" s="27" t="s">
        <v>1792</v>
      </c>
      <c r="B334" s="27" t="s">
        <v>1793</v>
      </c>
      <c r="C334" s="27" t="s">
        <v>1094</v>
      </c>
      <c r="D334" s="27" t="s">
        <v>1095</v>
      </c>
      <c r="E334" s="27" t="s">
        <v>7142</v>
      </c>
      <c r="F334" t="s">
        <v>1096</v>
      </c>
      <c r="H334" t="s">
        <v>1077</v>
      </c>
      <c r="I334" t="str">
        <f t="shared" si="5"/>
        <v>20C-S-SH-H9CM-AF-Y  1N0674A</v>
      </c>
    </row>
    <row r="335" spans="1:9" x14ac:dyDescent="0.25">
      <c r="A335" s="27" t="s">
        <v>2726</v>
      </c>
      <c r="B335" s="27" t="s">
        <v>2727</v>
      </c>
      <c r="C335" s="27" t="s">
        <v>1094</v>
      </c>
      <c r="D335" s="27" t="s">
        <v>1095</v>
      </c>
      <c r="E335" s="27" t="s">
        <v>7142</v>
      </c>
      <c r="F335" t="s">
        <v>1096</v>
      </c>
      <c r="H335" t="s">
        <v>1077</v>
      </c>
      <c r="I335" t="str">
        <f t="shared" si="5"/>
        <v>20C-S-SH-H9CM-AF-Y, RoHS  7N0674A</v>
      </c>
    </row>
    <row r="336" spans="1:9" x14ac:dyDescent="0.25">
      <c r="A336" s="27" t="s">
        <v>101</v>
      </c>
      <c r="B336" s="27" t="s">
        <v>102</v>
      </c>
      <c r="C336" s="27" t="s">
        <v>1094</v>
      </c>
      <c r="D336" s="27" t="s">
        <v>1095</v>
      </c>
      <c r="E336" s="27" t="s">
        <v>7142</v>
      </c>
      <c r="F336" t="s">
        <v>1096</v>
      </c>
      <c r="H336" t="s">
        <v>1077</v>
      </c>
      <c r="I336" t="str">
        <f t="shared" si="5"/>
        <v>20C-S-SH-H9CM-AR-Y  170673A</v>
      </c>
    </row>
    <row r="337" spans="1:9" x14ac:dyDescent="0.25">
      <c r="A337" s="27" t="s">
        <v>2722</v>
      </c>
      <c r="B337" s="27" t="s">
        <v>2723</v>
      </c>
      <c r="C337" s="27" t="s">
        <v>1094</v>
      </c>
      <c r="D337" s="27" t="s">
        <v>1095</v>
      </c>
      <c r="E337" s="27" t="s">
        <v>7142</v>
      </c>
      <c r="F337" t="s">
        <v>1096</v>
      </c>
      <c r="H337" t="s">
        <v>1077</v>
      </c>
      <c r="I337" t="str">
        <f t="shared" si="5"/>
        <v>20C-UA-.2_2-C-EXRE, RoHS  7N0652A</v>
      </c>
    </row>
    <row r="338" spans="1:9" x14ac:dyDescent="0.25">
      <c r="A338" s="27" t="s">
        <v>2316</v>
      </c>
      <c r="B338" s="27" t="s">
        <v>2317</v>
      </c>
      <c r="C338" s="27" t="s">
        <v>1094</v>
      </c>
      <c r="D338" s="27" t="s">
        <v>1095</v>
      </c>
      <c r="E338" s="27" t="s">
        <v>7142</v>
      </c>
      <c r="F338" t="s">
        <v>1096</v>
      </c>
      <c r="H338" t="s">
        <v>1077</v>
      </c>
      <c r="I338" t="str">
        <f t="shared" si="5"/>
        <v>20C-UA-1-UV-3mFL, RoHS  770633A</v>
      </c>
    </row>
    <row r="339" spans="1:9" x14ac:dyDescent="0.25">
      <c r="A339" s="27" t="s">
        <v>2312</v>
      </c>
      <c r="B339" s="27" t="s">
        <v>2313</v>
      </c>
      <c r="C339" s="27" t="s">
        <v>1094</v>
      </c>
      <c r="D339" s="27" t="s">
        <v>1095</v>
      </c>
      <c r="E339" s="27" t="s">
        <v>7142</v>
      </c>
      <c r="F339" t="s">
        <v>1096</v>
      </c>
      <c r="H339" t="s">
        <v>1077</v>
      </c>
      <c r="I339" t="str">
        <f t="shared" si="5"/>
        <v>20C-UA-2-Y SENSOR, RoHS  770630C</v>
      </c>
    </row>
    <row r="340" spans="1:9" x14ac:dyDescent="0.25">
      <c r="A340" s="27" t="s">
        <v>634</v>
      </c>
      <c r="B340" s="27" t="s">
        <v>2309</v>
      </c>
      <c r="C340" s="27" t="s">
        <v>1094</v>
      </c>
      <c r="D340" s="27" t="s">
        <v>1095</v>
      </c>
      <c r="E340" s="27" t="s">
        <v>7142</v>
      </c>
      <c r="F340" t="s">
        <v>1096</v>
      </c>
      <c r="H340" t="s">
        <v>1077</v>
      </c>
      <c r="I340" t="str">
        <f t="shared" si="5"/>
        <v>20C-UA-RS232-Y SENSOR, RoHS  770630A</v>
      </c>
    </row>
    <row r="341" spans="1:9" x14ac:dyDescent="0.25">
      <c r="A341" s="27" t="s">
        <v>2310</v>
      </c>
      <c r="B341" s="27" t="s">
        <v>2311</v>
      </c>
      <c r="C341" s="27" t="s">
        <v>1094</v>
      </c>
      <c r="D341" s="27" t="s">
        <v>1095</v>
      </c>
      <c r="E341" s="27" t="s">
        <v>7142</v>
      </c>
      <c r="F341" t="s">
        <v>1096</v>
      </c>
      <c r="H341" t="s">
        <v>1077</v>
      </c>
      <c r="I341" t="str">
        <f t="shared" si="5"/>
        <v>20C-UA-RS232-YVU SENSOR, RoHS  770630B</v>
      </c>
    </row>
    <row r="342" spans="1:9" x14ac:dyDescent="0.25">
      <c r="A342" s="27" t="s">
        <v>36</v>
      </c>
      <c r="B342" s="27" t="s">
        <v>2709</v>
      </c>
      <c r="C342" s="27" t="s">
        <v>1094</v>
      </c>
      <c r="D342" s="27" t="s">
        <v>1095</v>
      </c>
      <c r="E342" s="27" t="s">
        <v>7142</v>
      </c>
      <c r="F342" t="s">
        <v>1096</v>
      </c>
      <c r="H342" t="s">
        <v>1732</v>
      </c>
      <c r="I342" t="str">
        <f t="shared" si="5"/>
        <v>20C-UAS-.2_2-C , RoHS  7N0640P</v>
      </c>
    </row>
    <row r="343" spans="1:9" x14ac:dyDescent="0.25">
      <c r="A343" s="27" t="s">
        <v>2697</v>
      </c>
      <c r="B343" s="27" t="s">
        <v>2698</v>
      </c>
      <c r="C343" s="27" t="s">
        <v>1094</v>
      </c>
      <c r="D343" s="27" t="s">
        <v>1095</v>
      </c>
      <c r="E343" s="27" t="s">
        <v>7142</v>
      </c>
      <c r="F343" t="s">
        <v>1096</v>
      </c>
      <c r="H343" t="s">
        <v>1077</v>
      </c>
      <c r="I343" t="str">
        <f t="shared" si="5"/>
        <v>20C-UAS-.4-C, RoHS  7N0640D</v>
      </c>
    </row>
    <row r="344" spans="1:9" x14ac:dyDescent="0.25">
      <c r="A344" s="27" t="s">
        <v>2703</v>
      </c>
      <c r="B344" s="27" t="s">
        <v>2704</v>
      </c>
      <c r="C344" s="27" t="s">
        <v>1094</v>
      </c>
      <c r="D344" s="27" t="s">
        <v>1095</v>
      </c>
      <c r="E344" s="27" t="s">
        <v>7142</v>
      </c>
      <c r="F344" t="s">
        <v>1096</v>
      </c>
      <c r="H344" t="s">
        <v>1077</v>
      </c>
      <c r="I344" t="str">
        <f t="shared" si="5"/>
        <v>20C-UAS-.4-Y, RoHS  7N0640I</v>
      </c>
    </row>
    <row r="345" spans="1:9" x14ac:dyDescent="0.25">
      <c r="A345" s="27" t="s">
        <v>2699</v>
      </c>
      <c r="B345" s="27" t="s">
        <v>2700</v>
      </c>
      <c r="C345" s="27" t="s">
        <v>1094</v>
      </c>
      <c r="D345" s="27" t="s">
        <v>1095</v>
      </c>
      <c r="E345" s="27" t="s">
        <v>7142</v>
      </c>
      <c r="F345" t="s">
        <v>1096</v>
      </c>
      <c r="H345" t="s">
        <v>1077</v>
      </c>
      <c r="I345" t="str">
        <f t="shared" si="5"/>
        <v>20C-UAS-.5-C, RoHS  7N0640G</v>
      </c>
    </row>
    <row r="346" spans="1:9" x14ac:dyDescent="0.25">
      <c r="A346" s="27" t="s">
        <v>2710</v>
      </c>
      <c r="B346" s="27" t="s">
        <v>2711</v>
      </c>
      <c r="C346" s="27" t="s">
        <v>1094</v>
      </c>
      <c r="D346" s="27" t="s">
        <v>1095</v>
      </c>
      <c r="E346" s="27" t="s">
        <v>7142</v>
      </c>
      <c r="F346" t="s">
        <v>1096</v>
      </c>
      <c r="H346" t="s">
        <v>1077</v>
      </c>
      <c r="I346" t="str">
        <f t="shared" si="5"/>
        <v>20C-UAS-1-355, RoHS  7N0640V</v>
      </c>
    </row>
    <row r="347" spans="1:9" x14ac:dyDescent="0.25">
      <c r="A347" s="27" t="s">
        <v>2693</v>
      </c>
      <c r="B347" s="27" t="s">
        <v>2694</v>
      </c>
      <c r="C347" s="27" t="s">
        <v>1094</v>
      </c>
      <c r="D347" s="27" t="s">
        <v>1095</v>
      </c>
      <c r="E347" s="27" t="s">
        <v>7142</v>
      </c>
      <c r="F347" t="s">
        <v>1096</v>
      </c>
      <c r="H347" t="s">
        <v>1077</v>
      </c>
      <c r="I347" t="str">
        <f t="shared" si="5"/>
        <v>20C-UAS-1-C, RoHS  7N0640B</v>
      </c>
    </row>
    <row r="348" spans="1:9" x14ac:dyDescent="0.25">
      <c r="A348" s="27" t="s">
        <v>2695</v>
      </c>
      <c r="B348" s="27" t="s">
        <v>2696</v>
      </c>
      <c r="C348" s="27" t="s">
        <v>1094</v>
      </c>
      <c r="D348" s="27" t="s">
        <v>1095</v>
      </c>
      <c r="E348" s="27" t="s">
        <v>7142</v>
      </c>
      <c r="F348" t="s">
        <v>1096</v>
      </c>
      <c r="H348" t="s">
        <v>1077</v>
      </c>
      <c r="I348" t="str">
        <f t="shared" si="5"/>
        <v>20C-UAS-1-U, RoHS  7N0640C</v>
      </c>
    </row>
    <row r="349" spans="1:9" x14ac:dyDescent="0.25">
      <c r="A349" s="27" t="s">
        <v>2701</v>
      </c>
      <c r="B349" s="27" t="s">
        <v>2702</v>
      </c>
      <c r="C349" s="27" t="s">
        <v>1094</v>
      </c>
      <c r="D349" s="27" t="s">
        <v>1095</v>
      </c>
      <c r="E349" s="27" t="s">
        <v>7142</v>
      </c>
      <c r="F349" t="s">
        <v>1096</v>
      </c>
      <c r="H349" t="s">
        <v>1077</v>
      </c>
      <c r="I349" t="str">
        <f t="shared" si="5"/>
        <v>20C-UAS-1-V, RoHS  7N0640H</v>
      </c>
    </row>
    <row r="350" spans="1:9" x14ac:dyDescent="0.25">
      <c r="A350" s="27" t="s">
        <v>2716</v>
      </c>
      <c r="B350" s="27" t="s">
        <v>2717</v>
      </c>
      <c r="C350" s="27" t="s">
        <v>1094</v>
      </c>
      <c r="D350" s="27" t="s">
        <v>1095</v>
      </c>
      <c r="E350" s="27" t="s">
        <v>7142</v>
      </c>
      <c r="F350" t="s">
        <v>1096</v>
      </c>
      <c r="H350" t="s">
        <v>1077</v>
      </c>
      <c r="I350" t="str">
        <f t="shared" si="5"/>
        <v>20C-UAS-2_20-Y-3m, RoHS  7N0644B</v>
      </c>
    </row>
    <row r="351" spans="1:9" x14ac:dyDescent="0.25">
      <c r="A351" s="27" t="s">
        <v>2712</v>
      </c>
      <c r="B351" s="27" t="s">
        <v>2713</v>
      </c>
      <c r="C351" s="27" t="s">
        <v>1094</v>
      </c>
      <c r="D351" s="27" t="s">
        <v>1095</v>
      </c>
      <c r="E351" s="27" t="s">
        <v>7142</v>
      </c>
      <c r="F351" t="s">
        <v>1096</v>
      </c>
      <c r="H351" t="s">
        <v>1077</v>
      </c>
      <c r="I351" t="str">
        <f t="shared" si="5"/>
        <v>20C-UAS-20-V, RoHS  7N0640Z</v>
      </c>
    </row>
    <row r="352" spans="1:9" x14ac:dyDescent="0.25">
      <c r="A352" s="27" t="s">
        <v>2705</v>
      </c>
      <c r="B352" s="27" t="s">
        <v>2706</v>
      </c>
      <c r="C352" s="27" t="s">
        <v>1094</v>
      </c>
      <c r="D352" s="27" t="s">
        <v>1095</v>
      </c>
      <c r="E352" s="27" t="s">
        <v>7142</v>
      </c>
      <c r="F352" t="s">
        <v>1096</v>
      </c>
      <c r="H352" t="s">
        <v>1077</v>
      </c>
      <c r="I352" t="str">
        <f t="shared" si="5"/>
        <v>20C-UAS-4J-NIR, RoHS  7N0640L</v>
      </c>
    </row>
    <row r="353" spans="1:9" x14ac:dyDescent="0.25">
      <c r="A353" s="27" t="s">
        <v>2724</v>
      </c>
      <c r="B353" s="27" t="s">
        <v>2725</v>
      </c>
      <c r="C353" s="27" t="s">
        <v>1094</v>
      </c>
      <c r="D353" s="27" t="s">
        <v>1095</v>
      </c>
      <c r="E353" s="27" t="s">
        <v>7142</v>
      </c>
      <c r="F353" t="s">
        <v>1096</v>
      </c>
      <c r="H353" t="s">
        <v>1077</v>
      </c>
      <c r="I353" t="str">
        <f t="shared" si="5"/>
        <v>20C-UAS-RS232-1-ERB, RoHS  7N0658A</v>
      </c>
    </row>
    <row r="354" spans="1:9" x14ac:dyDescent="0.25">
      <c r="A354" s="27" t="s">
        <v>2714</v>
      </c>
      <c r="B354" s="27" t="s">
        <v>2715</v>
      </c>
      <c r="C354" s="27" t="s">
        <v>1094</v>
      </c>
      <c r="D354" s="27" t="s">
        <v>1095</v>
      </c>
      <c r="E354" s="27" t="s">
        <v>7142</v>
      </c>
      <c r="F354" t="s">
        <v>1096</v>
      </c>
      <c r="H354" t="s">
        <v>1077</v>
      </c>
      <c r="I354" t="str">
        <f t="shared" si="5"/>
        <v>20C-UAS-RS232-355-5m, RoHS  7N0641A</v>
      </c>
    </row>
    <row r="355" spans="1:9" x14ac:dyDescent="0.25">
      <c r="A355" s="27" t="s">
        <v>2707</v>
      </c>
      <c r="B355" s="27" t="s">
        <v>2708</v>
      </c>
      <c r="C355" s="27" t="s">
        <v>1094</v>
      </c>
      <c r="D355" s="27" t="s">
        <v>1095</v>
      </c>
      <c r="E355" s="27" t="s">
        <v>7142</v>
      </c>
      <c r="F355" t="s">
        <v>1096</v>
      </c>
      <c r="H355" t="s">
        <v>1077</v>
      </c>
      <c r="I355" t="str">
        <f t="shared" si="5"/>
        <v>20C-UAS-RS232-4W-V, RoHS  7N0640N</v>
      </c>
    </row>
    <row r="356" spans="1:9" x14ac:dyDescent="0.25">
      <c r="A356" s="27" t="s">
        <v>2720</v>
      </c>
      <c r="B356" s="27" t="s">
        <v>2721</v>
      </c>
      <c r="C356" s="27" t="s">
        <v>1094</v>
      </c>
      <c r="D356" s="27" t="s">
        <v>1095</v>
      </c>
      <c r="E356" s="27" t="s">
        <v>7142</v>
      </c>
      <c r="F356" t="s">
        <v>1096</v>
      </c>
      <c r="H356" t="s">
        <v>1077</v>
      </c>
      <c r="I356" t="str">
        <f t="shared" si="5"/>
        <v>20C-UAS-RS232-5-U-3m, RoHS  7N0648A</v>
      </c>
    </row>
    <row r="357" spans="1:9" x14ac:dyDescent="0.25">
      <c r="A357" s="27" t="s">
        <v>2691</v>
      </c>
      <c r="B357" s="27" t="s">
        <v>2692</v>
      </c>
      <c r="C357" s="27" t="s">
        <v>1094</v>
      </c>
      <c r="D357" s="27" t="s">
        <v>1095</v>
      </c>
      <c r="E357" s="27" t="s">
        <v>7142</v>
      </c>
      <c r="F357" t="s">
        <v>1096</v>
      </c>
      <c r="H357" t="s">
        <v>1077</v>
      </c>
      <c r="I357" t="str">
        <f t="shared" si="5"/>
        <v>20C-UAS-RS232-C, RoHS  7N0640A</v>
      </c>
    </row>
    <row r="358" spans="1:9" x14ac:dyDescent="0.25">
      <c r="A358" s="27" t="s">
        <v>2718</v>
      </c>
      <c r="B358" s="27" t="s">
        <v>2719</v>
      </c>
      <c r="C358" s="27" t="s">
        <v>1094</v>
      </c>
      <c r="D358" s="27" t="s">
        <v>1095</v>
      </c>
      <c r="E358" s="27" t="s">
        <v>7142</v>
      </c>
      <c r="F358" t="s">
        <v>1096</v>
      </c>
      <c r="H358" t="s">
        <v>1077</v>
      </c>
      <c r="I358" t="str">
        <f t="shared" si="5"/>
        <v>20C-UAS-RS232-V-5m, RoHS  7N0645A</v>
      </c>
    </row>
    <row r="359" spans="1:9" x14ac:dyDescent="0.25">
      <c r="A359" s="27" t="s">
        <v>2314</v>
      </c>
      <c r="B359" s="27" t="s">
        <v>2315</v>
      </c>
      <c r="C359" s="27" t="s">
        <v>1094</v>
      </c>
      <c r="D359" s="27" t="s">
        <v>1095</v>
      </c>
      <c r="E359" s="27" t="s">
        <v>7142</v>
      </c>
      <c r="F359" t="s">
        <v>1096</v>
      </c>
      <c r="H359" t="s">
        <v>1077</v>
      </c>
      <c r="I359" t="str">
        <f t="shared" si="5"/>
        <v>20C-UAU-C SENSOR, RoHS  770631A</v>
      </c>
    </row>
    <row r="360" spans="1:9" x14ac:dyDescent="0.25">
      <c r="A360" s="27" t="s">
        <v>548</v>
      </c>
      <c r="B360" s="27" t="s">
        <v>2140</v>
      </c>
      <c r="C360" s="27" t="s">
        <v>1279</v>
      </c>
      <c r="D360" s="27" t="s">
        <v>1095</v>
      </c>
      <c r="E360" s="27" t="s">
        <v>7142</v>
      </c>
      <c r="F360" t="s">
        <v>1096</v>
      </c>
      <c r="H360" t="s">
        <v>1077</v>
      </c>
      <c r="I360" t="str">
        <f t="shared" si="5"/>
        <v>20K-W ASSY  1Z02650</v>
      </c>
    </row>
    <row r="361" spans="1:9" x14ac:dyDescent="0.25">
      <c r="A361" s="27" t="s">
        <v>6793</v>
      </c>
      <c r="B361" s="27" t="s">
        <v>6794</v>
      </c>
      <c r="C361" s="27" t="s">
        <v>1473</v>
      </c>
      <c r="D361" s="27" t="s">
        <v>1390</v>
      </c>
      <c r="E361" s="27" t="s">
        <v>7166</v>
      </c>
      <c r="F361" s="27" t="s">
        <v>1099</v>
      </c>
      <c r="H361" t="s">
        <v>1077</v>
      </c>
      <c r="I361" t="str">
        <f t="shared" si="5"/>
        <v>22X MICROSCOPE OBJECTIVE  SPZ08260</v>
      </c>
    </row>
    <row r="362" spans="1:9" x14ac:dyDescent="0.25">
      <c r="A362" s="27" t="s">
        <v>6784</v>
      </c>
      <c r="B362" s="27" t="s">
        <v>6785</v>
      </c>
      <c r="C362" s="27" t="s">
        <v>1473</v>
      </c>
      <c r="D362" s="27" t="s">
        <v>1390</v>
      </c>
      <c r="E362" s="27" t="s">
        <v>7166</v>
      </c>
      <c r="F362" s="27" t="s">
        <v>1099</v>
      </c>
      <c r="H362" t="s">
        <v>1077</v>
      </c>
      <c r="I362" t="str">
        <f t="shared" si="5"/>
        <v>-25mm FL lens assembly  SPZ08252</v>
      </c>
    </row>
    <row r="363" spans="1:9" x14ac:dyDescent="0.25">
      <c r="A363" s="27" t="s">
        <v>3307</v>
      </c>
      <c r="B363" s="27" t="s">
        <v>3308</v>
      </c>
      <c r="C363" s="27" t="s">
        <v>1277</v>
      </c>
      <c r="D363" s="27" t="s">
        <v>1107</v>
      </c>
      <c r="E363" s="27" t="s">
        <v>7146</v>
      </c>
      <c r="F363" t="s">
        <v>2275</v>
      </c>
      <c r="H363" t="s">
        <v>1077</v>
      </c>
      <c r="I363" t="str">
        <f t="shared" si="5"/>
        <v>2938-R Advanced Benchtop Power Meter  7Z01706</v>
      </c>
    </row>
    <row r="364" spans="1:9" x14ac:dyDescent="0.25">
      <c r="A364" s="27" t="s">
        <v>465</v>
      </c>
      <c r="B364" s="27" t="s">
        <v>2050</v>
      </c>
      <c r="C364" s="27" t="s">
        <v>1279</v>
      </c>
      <c r="D364" s="27" t="s">
        <v>1095</v>
      </c>
      <c r="E364" s="27" t="s">
        <v>7142</v>
      </c>
      <c r="F364" t="s">
        <v>1096</v>
      </c>
      <c r="H364" t="s">
        <v>1077</v>
      </c>
      <c r="I364" t="str">
        <f t="shared" si="5"/>
        <v>2A  1Z02370</v>
      </c>
    </row>
    <row r="365" spans="1:9" x14ac:dyDescent="0.25">
      <c r="A365" s="27" t="s">
        <v>3647</v>
      </c>
      <c r="B365" s="27" t="s">
        <v>3648</v>
      </c>
      <c r="C365" s="27" t="s">
        <v>1279</v>
      </c>
      <c r="D365" s="27" t="s">
        <v>1095</v>
      </c>
      <c r="E365" s="27" t="s">
        <v>7142</v>
      </c>
      <c r="F365" t="s">
        <v>1096</v>
      </c>
      <c r="H365" t="s">
        <v>1077</v>
      </c>
      <c r="I365" t="str">
        <f t="shared" si="5"/>
        <v>2A-BB-9  7Z02767</v>
      </c>
    </row>
    <row r="366" spans="1:9" x14ac:dyDescent="0.25">
      <c r="A366" s="27" t="s">
        <v>3649</v>
      </c>
      <c r="B366" s="27" t="s">
        <v>3650</v>
      </c>
      <c r="C366" s="27" t="s">
        <v>1279</v>
      </c>
      <c r="D366" s="27" t="s">
        <v>1095</v>
      </c>
      <c r="E366" s="27" t="s">
        <v>7142</v>
      </c>
      <c r="F366" t="s">
        <v>1096</v>
      </c>
      <c r="H366" t="s">
        <v>1077</v>
      </c>
      <c r="I366" t="str">
        <f t="shared" si="5"/>
        <v>2A-BB-9-Uncalibrated  7Z02767U</v>
      </c>
    </row>
    <row r="367" spans="1:9" x14ac:dyDescent="0.25">
      <c r="A367" s="27" t="s">
        <v>730</v>
      </c>
      <c r="B367" s="27" t="s">
        <v>2552</v>
      </c>
      <c r="C367" s="27" t="s">
        <v>1094</v>
      </c>
      <c r="D367" s="27" t="s">
        <v>1095</v>
      </c>
      <c r="E367" s="27" t="s">
        <v>7142</v>
      </c>
      <c r="F367" t="s">
        <v>1096</v>
      </c>
      <c r="H367" t="s">
        <v>1077</v>
      </c>
      <c r="I367" t="str">
        <f t="shared" si="5"/>
        <v>2A-UA-RS232-Y SENSOR RoHS  774412A</v>
      </c>
    </row>
    <row r="368" spans="1:9" x14ac:dyDescent="0.25">
      <c r="A368" s="27" t="s">
        <v>233</v>
      </c>
      <c r="B368" s="27" t="s">
        <v>1632</v>
      </c>
      <c r="C368" s="27" t="s">
        <v>1094</v>
      </c>
      <c r="D368" s="27" t="s">
        <v>1095</v>
      </c>
      <c r="E368" s="27" t="s">
        <v>7142</v>
      </c>
      <c r="F368" t="s">
        <v>1096</v>
      </c>
      <c r="H368" t="s">
        <v>1077</v>
      </c>
      <c r="I368" t="str">
        <f t="shared" si="5"/>
        <v>2A-V1-SH  174204A</v>
      </c>
    </row>
    <row r="369" spans="1:9" x14ac:dyDescent="0.25">
      <c r="A369" s="27" t="s">
        <v>705</v>
      </c>
      <c r="B369" s="27" t="s">
        <v>2506</v>
      </c>
      <c r="C369" s="27" t="s">
        <v>1094</v>
      </c>
      <c r="D369" s="27" t="s">
        <v>1095</v>
      </c>
      <c r="E369" s="27" t="s">
        <v>7142</v>
      </c>
      <c r="F369" t="s">
        <v>1096</v>
      </c>
      <c r="H369" t="s">
        <v>1077</v>
      </c>
      <c r="I369" t="str">
        <f t="shared" si="5"/>
        <v>2A-V1-SH, RoHS  774204A</v>
      </c>
    </row>
    <row r="370" spans="1:9" x14ac:dyDescent="0.25">
      <c r="A370" s="27" t="s">
        <v>2809</v>
      </c>
      <c r="B370" s="27" t="s">
        <v>2810</v>
      </c>
      <c r="C370" s="27" t="s">
        <v>1094</v>
      </c>
      <c r="D370" s="27" t="s">
        <v>1095</v>
      </c>
      <c r="E370" s="27" t="s">
        <v>7142</v>
      </c>
      <c r="F370" t="s">
        <v>1096</v>
      </c>
      <c r="H370" t="s">
        <v>1077</v>
      </c>
      <c r="I370" t="str">
        <f t="shared" si="5"/>
        <v>2A-V1-SH-VYC, RoHS  7N4204B</v>
      </c>
    </row>
    <row r="371" spans="1:9" x14ac:dyDescent="0.25">
      <c r="A371" s="27" t="s">
        <v>2562</v>
      </c>
      <c r="B371" s="27" t="s">
        <v>2563</v>
      </c>
      <c r="C371" s="27" t="s">
        <v>1094</v>
      </c>
      <c r="D371" s="27" t="s">
        <v>1095</v>
      </c>
      <c r="E371" s="27" t="s">
        <v>7142</v>
      </c>
      <c r="F371" t="s">
        <v>1096</v>
      </c>
      <c r="H371" t="s">
        <v>1077</v>
      </c>
      <c r="I371" t="str">
        <f t="shared" si="5"/>
        <v>2A-V2-UA-RS232-V, RoHS  774414A</v>
      </c>
    </row>
    <row r="372" spans="1:9" x14ac:dyDescent="0.25">
      <c r="A372" s="27" t="s">
        <v>4956</v>
      </c>
      <c r="B372" s="27" t="s">
        <v>4957</v>
      </c>
      <c r="C372" s="27" t="s">
        <v>1473</v>
      </c>
      <c r="D372" s="27" t="s">
        <v>1390</v>
      </c>
      <c r="E372" s="27" t="s">
        <v>7166</v>
      </c>
      <c r="F372" s="27" t="s">
        <v>1099</v>
      </c>
      <c r="H372" t="s">
        <v>1077</v>
      </c>
      <c r="I372" t="str">
        <f t="shared" si="5"/>
        <v>2XBR  PH00170</v>
      </c>
    </row>
    <row r="373" spans="1:9" x14ac:dyDescent="0.25">
      <c r="A373" s="27" t="s">
        <v>4918</v>
      </c>
      <c r="B373" s="27" t="s">
        <v>4919</v>
      </c>
      <c r="C373" s="27" t="s">
        <v>1473</v>
      </c>
      <c r="D373" s="27" t="s">
        <v>1390</v>
      </c>
      <c r="E373" s="27" t="s">
        <v>7166</v>
      </c>
      <c r="F373" s="27" t="s">
        <v>1099</v>
      </c>
      <c r="H373" t="s">
        <v>1077</v>
      </c>
      <c r="I373" t="str">
        <f t="shared" si="5"/>
        <v>3  Axis Stage  PH00151</v>
      </c>
    </row>
    <row r="374" spans="1:9" x14ac:dyDescent="0.25">
      <c r="A374" s="27" t="s">
        <v>6606</v>
      </c>
      <c r="B374" s="27" t="s">
        <v>6607</v>
      </c>
      <c r="C374" s="27" t="s">
        <v>1473</v>
      </c>
      <c r="D374" s="27" t="s">
        <v>1390</v>
      </c>
      <c r="E374" s="27" t="s">
        <v>7166</v>
      </c>
      <c r="F374" s="27" t="s">
        <v>1099</v>
      </c>
      <c r="H374" t="s">
        <v>1077</v>
      </c>
      <c r="I374" t="str">
        <f t="shared" si="5"/>
        <v>3'' LT- Mount Extension Tube  SP90574</v>
      </c>
    </row>
    <row r="375" spans="1:9" x14ac:dyDescent="0.25">
      <c r="A375" s="27" t="s">
        <v>429</v>
      </c>
      <c r="B375" s="27" t="s">
        <v>2014</v>
      </c>
      <c r="C375" s="27" t="s">
        <v>1279</v>
      </c>
      <c r="D375" s="27" t="s">
        <v>1095</v>
      </c>
      <c r="E375" s="27" t="s">
        <v>7142</v>
      </c>
      <c r="F375" t="s">
        <v>1096</v>
      </c>
      <c r="H375" t="s">
        <v>1077</v>
      </c>
      <c r="I375" t="str">
        <f t="shared" si="5"/>
        <v>30(150)A  1Z02184</v>
      </c>
    </row>
    <row r="376" spans="1:9" x14ac:dyDescent="0.25">
      <c r="A376" s="27" t="s">
        <v>543</v>
      </c>
      <c r="B376" s="27" t="s">
        <v>2135</v>
      </c>
      <c r="C376" s="27" t="s">
        <v>1279</v>
      </c>
      <c r="D376" s="27" t="s">
        <v>1095</v>
      </c>
      <c r="E376" s="27" t="s">
        <v>7142</v>
      </c>
      <c r="F376" t="s">
        <v>1096</v>
      </c>
      <c r="H376" t="s">
        <v>1077</v>
      </c>
      <c r="I376" t="str">
        <f t="shared" si="5"/>
        <v>30(150)A-AL SENSOR  1Z02646</v>
      </c>
    </row>
    <row r="377" spans="1:9" x14ac:dyDescent="0.25">
      <c r="A377" s="27" t="s">
        <v>893</v>
      </c>
      <c r="B377" s="27" t="s">
        <v>2278</v>
      </c>
      <c r="C377" s="27" t="s">
        <v>1279</v>
      </c>
      <c r="D377" s="27" t="s">
        <v>1095</v>
      </c>
      <c r="E377" s="27" t="s">
        <v>7142</v>
      </c>
      <c r="F377" t="s">
        <v>1096</v>
      </c>
      <c r="H377" t="s">
        <v>1077</v>
      </c>
      <c r="I377" t="str">
        <f t="shared" si="5"/>
        <v>30(150)A-BB-18  7Z02699</v>
      </c>
    </row>
    <row r="378" spans="1:9" x14ac:dyDescent="0.25">
      <c r="A378" s="27" t="s">
        <v>1333</v>
      </c>
      <c r="B378" s="27" t="s">
        <v>1334</v>
      </c>
      <c r="C378" s="27" t="s">
        <v>1106</v>
      </c>
      <c r="D378" t="s">
        <v>1107</v>
      </c>
      <c r="E378" s="27" t="s">
        <v>7146</v>
      </c>
      <c r="F378" s="27" t="s">
        <v>1099</v>
      </c>
      <c r="H378" t="s">
        <v>1077</v>
      </c>
      <c r="I378" t="str">
        <f t="shared" si="5"/>
        <v>30(150)A-BB-18-StarLink, RoHS  787007</v>
      </c>
    </row>
    <row r="379" spans="1:9" x14ac:dyDescent="0.25">
      <c r="A379" s="27" t="s">
        <v>3558</v>
      </c>
      <c r="B379" s="27" t="s">
        <v>3559</v>
      </c>
      <c r="C379" s="27" t="s">
        <v>1279</v>
      </c>
      <c r="D379" s="27" t="s">
        <v>1095</v>
      </c>
      <c r="E379" s="27" t="s">
        <v>7142</v>
      </c>
      <c r="F379" t="s">
        <v>1096</v>
      </c>
      <c r="H379" t="s">
        <v>1077</v>
      </c>
      <c r="I379" t="str">
        <f t="shared" si="5"/>
        <v>30(150)A-BB-18-Uncalibrated  7Z02699U</v>
      </c>
    </row>
    <row r="380" spans="1:9" x14ac:dyDescent="0.25">
      <c r="A380" s="27" t="s">
        <v>3858</v>
      </c>
      <c r="B380" s="27" t="s">
        <v>3859</v>
      </c>
      <c r="C380" s="27" t="s">
        <v>1279</v>
      </c>
      <c r="D380" s="27" t="s">
        <v>1095</v>
      </c>
      <c r="E380" s="27" t="s">
        <v>7142</v>
      </c>
      <c r="F380" t="s">
        <v>1096</v>
      </c>
      <c r="H380" t="s">
        <v>1077</v>
      </c>
      <c r="I380" t="str">
        <f t="shared" si="5"/>
        <v>30(150)A-BB-18-V1  7Z07122</v>
      </c>
    </row>
    <row r="381" spans="1:9" x14ac:dyDescent="0.25">
      <c r="A381" s="27" t="s">
        <v>1616</v>
      </c>
      <c r="B381" s="27" t="s">
        <v>1617</v>
      </c>
      <c r="C381" s="27" t="s">
        <v>1094</v>
      </c>
      <c r="D381" s="27" t="s">
        <v>1095</v>
      </c>
      <c r="E381" s="27" t="s">
        <v>7142</v>
      </c>
      <c r="F381" t="s">
        <v>1096</v>
      </c>
      <c r="H381" t="s">
        <v>1077</v>
      </c>
      <c r="I381" t="str">
        <f t="shared" si="5"/>
        <v>30(150)A-FS-IPL-SH  174025A</v>
      </c>
    </row>
    <row r="382" spans="1:9" x14ac:dyDescent="0.25">
      <c r="A382" s="27" t="s">
        <v>2481</v>
      </c>
      <c r="B382" s="27" t="s">
        <v>2482</v>
      </c>
      <c r="C382" s="27" t="s">
        <v>1094</v>
      </c>
      <c r="D382" s="27" t="s">
        <v>1095</v>
      </c>
      <c r="E382" s="27" t="s">
        <v>7142</v>
      </c>
      <c r="F382" t="s">
        <v>1096</v>
      </c>
      <c r="H382" t="s">
        <v>1077</v>
      </c>
      <c r="I382" t="str">
        <f t="shared" si="5"/>
        <v>30(150)A-FS-IPL-SH, RoHS  774025A</v>
      </c>
    </row>
    <row r="383" spans="1:9" x14ac:dyDescent="0.25">
      <c r="A383" s="27" t="s">
        <v>466</v>
      </c>
      <c r="B383" s="27" t="s">
        <v>2051</v>
      </c>
      <c r="C383" s="27" t="s">
        <v>1279</v>
      </c>
      <c r="D383" s="27" t="s">
        <v>1095</v>
      </c>
      <c r="E383" s="27" t="s">
        <v>7142</v>
      </c>
      <c r="F383" t="s">
        <v>1096</v>
      </c>
      <c r="H383" t="s">
        <v>1077</v>
      </c>
      <c r="I383" t="str">
        <f t="shared" si="5"/>
        <v>30(150)A-HE SENSOR  1Z02380</v>
      </c>
    </row>
    <row r="384" spans="1:9" x14ac:dyDescent="0.25">
      <c r="A384" s="27" t="s">
        <v>813</v>
      </c>
      <c r="B384" s="27" t="s">
        <v>3343</v>
      </c>
      <c r="C384" s="27" t="s">
        <v>1279</v>
      </c>
      <c r="D384" s="27" t="s">
        <v>1095</v>
      </c>
      <c r="E384" s="27" t="s">
        <v>7142</v>
      </c>
      <c r="F384" t="s">
        <v>1096</v>
      </c>
      <c r="H384" t="s">
        <v>1077</v>
      </c>
      <c r="I384" t="str">
        <f t="shared" si="5"/>
        <v>30(150)A-HE SENSOR, RoHS  7Z02380</v>
      </c>
    </row>
    <row r="385" spans="1:9" x14ac:dyDescent="0.25">
      <c r="A385" s="27" t="s">
        <v>468</v>
      </c>
      <c r="B385" s="27" t="s">
        <v>2053</v>
      </c>
      <c r="C385" s="27" t="s">
        <v>1279</v>
      </c>
      <c r="D385" s="27" t="s">
        <v>1095</v>
      </c>
      <c r="E385" s="27" t="s">
        <v>7142</v>
      </c>
      <c r="F385" t="s">
        <v>1096</v>
      </c>
      <c r="H385" t="s">
        <v>1077</v>
      </c>
      <c r="I385" t="str">
        <f t="shared" si="5"/>
        <v>30(150)A-HE1 SENSOR  1Z02382</v>
      </c>
    </row>
    <row r="386" spans="1:9" x14ac:dyDescent="0.25">
      <c r="A386" s="27" t="s">
        <v>3345</v>
      </c>
      <c r="B386" s="27" t="s">
        <v>3346</v>
      </c>
      <c r="C386" s="27" t="s">
        <v>1279</v>
      </c>
      <c r="D386" s="27" t="s">
        <v>1095</v>
      </c>
      <c r="E386" s="27" t="s">
        <v>7142</v>
      </c>
      <c r="F386" t="s">
        <v>1096</v>
      </c>
      <c r="H386" t="s">
        <v>1077</v>
      </c>
      <c r="I386" t="str">
        <f t="shared" ref="I386:I449" si="6">B386 &amp; "  " &amp; A386</f>
        <v>30(150)A-HE1 SENSOR, RoHS  7Z02382</v>
      </c>
    </row>
    <row r="387" spans="1:9" x14ac:dyDescent="0.25">
      <c r="A387" s="27" t="s">
        <v>470</v>
      </c>
      <c r="B387" s="27" t="s">
        <v>2055</v>
      </c>
      <c r="C387" s="27" t="s">
        <v>1279</v>
      </c>
      <c r="D387" s="27" t="s">
        <v>1095</v>
      </c>
      <c r="E387" s="27" t="s">
        <v>7142</v>
      </c>
      <c r="F387" t="s">
        <v>1096</v>
      </c>
      <c r="H387" t="s">
        <v>1077</v>
      </c>
      <c r="I387" t="str">
        <f t="shared" si="6"/>
        <v>30(150)A-HE-106 SENSOR  1Z02385</v>
      </c>
    </row>
    <row r="388" spans="1:9" x14ac:dyDescent="0.25">
      <c r="A388" s="27" t="s">
        <v>815</v>
      </c>
      <c r="B388" s="27" t="s">
        <v>3347</v>
      </c>
      <c r="C388" s="27" t="s">
        <v>1279</v>
      </c>
      <c r="D388" s="27" t="s">
        <v>1095</v>
      </c>
      <c r="E388" s="27" t="s">
        <v>7142</v>
      </c>
      <c r="F388" t="s">
        <v>1096</v>
      </c>
      <c r="H388" t="s">
        <v>1077</v>
      </c>
      <c r="I388" t="str">
        <f t="shared" si="6"/>
        <v>30(150)A-HE-106 SENSOR, RoHS  7Z02385</v>
      </c>
    </row>
    <row r="389" spans="1:9" x14ac:dyDescent="0.25">
      <c r="A389" s="27" t="s">
        <v>899</v>
      </c>
      <c r="B389" s="27" t="s">
        <v>3566</v>
      </c>
      <c r="C389" s="27" t="s">
        <v>1279</v>
      </c>
      <c r="D389" s="27" t="s">
        <v>1095</v>
      </c>
      <c r="E389" s="27" t="s">
        <v>7142</v>
      </c>
      <c r="F389" t="s">
        <v>1096</v>
      </c>
      <c r="H389" t="s">
        <v>1077</v>
      </c>
      <c r="I389" t="str">
        <f t="shared" si="6"/>
        <v>30(150)A-HE-17  7Z02722</v>
      </c>
    </row>
    <row r="390" spans="1:9" x14ac:dyDescent="0.25">
      <c r="A390" s="27" t="s">
        <v>471</v>
      </c>
      <c r="B390" s="27" t="s">
        <v>2056</v>
      </c>
      <c r="C390" s="27" t="s">
        <v>1279</v>
      </c>
      <c r="D390" s="27" t="s">
        <v>1095</v>
      </c>
      <c r="E390" s="27" t="s">
        <v>7142</v>
      </c>
      <c r="F390" t="s">
        <v>1096</v>
      </c>
      <c r="H390" t="s">
        <v>1077</v>
      </c>
      <c r="I390" t="str">
        <f t="shared" si="6"/>
        <v>30(150)A-HE1-755  1Z02387</v>
      </c>
    </row>
    <row r="391" spans="1:9" x14ac:dyDescent="0.25">
      <c r="A391" s="27" t="s">
        <v>3567</v>
      </c>
      <c r="B391" s="27" t="s">
        <v>3568</v>
      </c>
      <c r="C391" s="27" t="s">
        <v>1279</v>
      </c>
      <c r="D391" s="27" t="s">
        <v>1095</v>
      </c>
      <c r="E391" s="27" t="s">
        <v>7142</v>
      </c>
      <c r="F391" t="s">
        <v>1096</v>
      </c>
      <c r="H391" t="s">
        <v>1077</v>
      </c>
      <c r="I391" t="str">
        <f t="shared" si="6"/>
        <v>30(150)A-HE-17-Uncalibrated  7Z02722U</v>
      </c>
    </row>
    <row r="392" spans="1:9" x14ac:dyDescent="0.25">
      <c r="A392" s="27" t="s">
        <v>1197</v>
      </c>
      <c r="B392" s="27" t="s">
        <v>1198</v>
      </c>
      <c r="C392" s="27" t="s">
        <v>1094</v>
      </c>
      <c r="D392" s="27" t="s">
        <v>1095</v>
      </c>
      <c r="E392" s="27" t="s">
        <v>7142</v>
      </c>
      <c r="F392" t="s">
        <v>1096</v>
      </c>
      <c r="H392" t="s">
        <v>1077</v>
      </c>
      <c r="I392" t="str">
        <f t="shared" si="6"/>
        <v>30(150)A-HE1-AX-SH SENSOR  174021</v>
      </c>
    </row>
    <row r="393" spans="1:9" x14ac:dyDescent="0.25">
      <c r="A393" s="27" t="s">
        <v>469</v>
      </c>
      <c r="B393" s="27" t="s">
        <v>2054</v>
      </c>
      <c r="C393" s="27" t="s">
        <v>1279</v>
      </c>
      <c r="D393" s="27" t="s">
        <v>1095</v>
      </c>
      <c r="E393" s="27" t="s">
        <v>7142</v>
      </c>
      <c r="F393" t="s">
        <v>1096</v>
      </c>
      <c r="H393" t="s">
        <v>1077</v>
      </c>
      <c r="I393" t="str">
        <f t="shared" si="6"/>
        <v>30(150)A-HE1-GNG SENSOR  1Z02384</v>
      </c>
    </row>
    <row r="394" spans="1:9" x14ac:dyDescent="0.25">
      <c r="A394" s="27" t="s">
        <v>467</v>
      </c>
      <c r="B394" s="27" t="s">
        <v>2052</v>
      </c>
      <c r="C394" s="27" t="s">
        <v>1279</v>
      </c>
      <c r="D394" s="27" t="s">
        <v>1095</v>
      </c>
      <c r="E394" s="27" t="s">
        <v>7142</v>
      </c>
      <c r="F394" t="s">
        <v>1096</v>
      </c>
      <c r="H394" t="s">
        <v>1077</v>
      </c>
      <c r="I394" t="str">
        <f t="shared" si="6"/>
        <v>30(150)A-HE-CAL SENSOR  1Z02381</v>
      </c>
    </row>
    <row r="395" spans="1:9" x14ac:dyDescent="0.25">
      <c r="A395" s="27" t="s">
        <v>463</v>
      </c>
      <c r="B395" s="27" t="s">
        <v>464</v>
      </c>
      <c r="C395" s="27" t="s">
        <v>1279</v>
      </c>
      <c r="D395" s="27" t="s">
        <v>1095</v>
      </c>
      <c r="E395" s="27" t="s">
        <v>7142</v>
      </c>
      <c r="F395" t="s">
        <v>1096</v>
      </c>
      <c r="H395" t="s">
        <v>1077</v>
      </c>
      <c r="I395" t="str">
        <f t="shared" si="6"/>
        <v>30(150)A-HE-DIF  1Z02354</v>
      </c>
    </row>
    <row r="396" spans="1:9" x14ac:dyDescent="0.25">
      <c r="A396" s="27" t="s">
        <v>812</v>
      </c>
      <c r="B396" s="27" t="s">
        <v>3342</v>
      </c>
      <c r="C396" s="27" t="s">
        <v>1279</v>
      </c>
      <c r="D396" s="27" t="s">
        <v>1095</v>
      </c>
      <c r="E396" s="27" t="s">
        <v>7142</v>
      </c>
      <c r="F396" t="s">
        <v>1096</v>
      </c>
      <c r="H396" t="s">
        <v>1077</v>
      </c>
      <c r="I396" t="str">
        <f t="shared" si="6"/>
        <v>30(150)A-HE-DIF SENSOR, RoHS  7Z02354</v>
      </c>
    </row>
    <row r="397" spans="1:9" x14ac:dyDescent="0.25">
      <c r="A397" s="27" t="s">
        <v>905</v>
      </c>
      <c r="B397" s="27" t="s">
        <v>3586</v>
      </c>
      <c r="C397" s="27" t="s">
        <v>1279</v>
      </c>
      <c r="D397" s="27" t="s">
        <v>1095</v>
      </c>
      <c r="E397" s="27" t="s">
        <v>7142</v>
      </c>
      <c r="F397" t="s">
        <v>1096</v>
      </c>
      <c r="H397" t="s">
        <v>1077</v>
      </c>
      <c r="I397" t="str">
        <f t="shared" si="6"/>
        <v>30(150)A-HE-DIF-17  7Z02729</v>
      </c>
    </row>
    <row r="398" spans="1:9" x14ac:dyDescent="0.25">
      <c r="A398" s="27" t="s">
        <v>3587</v>
      </c>
      <c r="B398" s="27" t="s">
        <v>3588</v>
      </c>
      <c r="C398" s="27" t="s">
        <v>1279</v>
      </c>
      <c r="D398" s="27" t="s">
        <v>1095</v>
      </c>
      <c r="E398" s="27" t="s">
        <v>7142</v>
      </c>
      <c r="F398" t="s">
        <v>1096</v>
      </c>
      <c r="H398" t="s">
        <v>1077</v>
      </c>
      <c r="I398" t="str">
        <f t="shared" si="6"/>
        <v>30(150)A-HE-DIF-17-Uncalibrated  7Z02729U</v>
      </c>
    </row>
    <row r="399" spans="1:9" x14ac:dyDescent="0.25">
      <c r="A399" s="27" t="s">
        <v>814</v>
      </c>
      <c r="B399" s="27" t="s">
        <v>3344</v>
      </c>
      <c r="C399" s="27" t="s">
        <v>1279</v>
      </c>
      <c r="D399" s="27" t="s">
        <v>1095</v>
      </c>
      <c r="E399" s="27" t="s">
        <v>7142</v>
      </c>
      <c r="F399" t="s">
        <v>1096</v>
      </c>
      <c r="H399" t="s">
        <v>1077</v>
      </c>
      <c r="I399" t="str">
        <f t="shared" si="6"/>
        <v>30(150)A-HE-Q, RoHS  7Z02380Q</v>
      </c>
    </row>
    <row r="400" spans="1:9" x14ac:dyDescent="0.25">
      <c r="A400" s="27" t="s">
        <v>1195</v>
      </c>
      <c r="B400" s="27" t="s">
        <v>1196</v>
      </c>
      <c r="C400" s="27" t="s">
        <v>1094</v>
      </c>
      <c r="D400" s="27" t="s">
        <v>1095</v>
      </c>
      <c r="E400" s="27" t="s">
        <v>7142</v>
      </c>
      <c r="F400" t="s">
        <v>1096</v>
      </c>
      <c r="H400" t="s">
        <v>1077</v>
      </c>
      <c r="I400" t="str">
        <f t="shared" si="6"/>
        <v>30(150)A-HE-QTL-SH SENSOR  174020</v>
      </c>
    </row>
    <row r="401" spans="1:9" x14ac:dyDescent="0.25">
      <c r="A401" s="27" t="s">
        <v>1299</v>
      </c>
      <c r="B401" s="27" t="s">
        <v>1300</v>
      </c>
      <c r="C401" s="27" t="s">
        <v>1094</v>
      </c>
      <c r="D401" s="27" t="s">
        <v>1095</v>
      </c>
      <c r="E401" s="27" t="s">
        <v>7142</v>
      </c>
      <c r="F401" t="s">
        <v>1096</v>
      </c>
      <c r="H401" t="s">
        <v>1077</v>
      </c>
      <c r="I401" t="str">
        <f t="shared" si="6"/>
        <v>30(150)A-HE-QTL-SH SENSOR, RoHS  774020</v>
      </c>
    </row>
    <row r="402" spans="1:9" x14ac:dyDescent="0.25">
      <c r="A402" s="27" t="s">
        <v>472</v>
      </c>
      <c r="B402" s="27" t="s">
        <v>2057</v>
      </c>
      <c r="C402" s="27" t="s">
        <v>1279</v>
      </c>
      <c r="D402" s="27" t="s">
        <v>1095</v>
      </c>
      <c r="E402" s="27" t="s">
        <v>7142</v>
      </c>
      <c r="F402" t="s">
        <v>1096</v>
      </c>
      <c r="H402" t="s">
        <v>1077</v>
      </c>
      <c r="I402" t="str">
        <f t="shared" si="6"/>
        <v>30(150)A-HL SENSOR  1Z02388</v>
      </c>
    </row>
    <row r="403" spans="1:9" x14ac:dyDescent="0.25">
      <c r="A403" s="27" t="s">
        <v>2152</v>
      </c>
      <c r="B403" s="27" t="s">
        <v>2153</v>
      </c>
      <c r="C403" s="27" t="s">
        <v>1279</v>
      </c>
      <c r="D403" s="27" t="s">
        <v>1095</v>
      </c>
      <c r="E403" s="27" t="s">
        <v>7142</v>
      </c>
      <c r="F403" t="s">
        <v>1096</v>
      </c>
      <c r="H403" t="s">
        <v>1077</v>
      </c>
      <c r="I403" t="str">
        <f t="shared" si="6"/>
        <v>30(150)A-LP1 SENSOR  1Z02657</v>
      </c>
    </row>
    <row r="404" spans="1:9" x14ac:dyDescent="0.25">
      <c r="A404" s="27" t="s">
        <v>898</v>
      </c>
      <c r="B404" s="27" t="s">
        <v>3565</v>
      </c>
      <c r="C404" s="27" t="s">
        <v>1279</v>
      </c>
      <c r="D404" s="27" t="s">
        <v>1095</v>
      </c>
      <c r="E404" s="27" t="s">
        <v>7142</v>
      </c>
      <c r="F404" t="s">
        <v>1096</v>
      </c>
      <c r="H404" t="s">
        <v>1077</v>
      </c>
      <c r="I404" t="str">
        <f t="shared" si="6"/>
        <v>30(150)A-LP1-18  7Z02721S</v>
      </c>
    </row>
    <row r="405" spans="1:9" x14ac:dyDescent="0.25">
      <c r="A405" s="27" t="s">
        <v>212</v>
      </c>
      <c r="B405" s="27" t="s">
        <v>1615</v>
      </c>
      <c r="C405" s="27" t="s">
        <v>1094</v>
      </c>
      <c r="D405" s="27" t="s">
        <v>1095</v>
      </c>
      <c r="E405" s="27" t="s">
        <v>7142</v>
      </c>
      <c r="F405" t="s">
        <v>1096</v>
      </c>
      <c r="H405" t="s">
        <v>1077</v>
      </c>
      <c r="I405" t="str">
        <f t="shared" si="6"/>
        <v>30(150)A-LP1-2780 SENSOR  174023A</v>
      </c>
    </row>
    <row r="406" spans="1:9" x14ac:dyDescent="0.25">
      <c r="A406" s="27" t="s">
        <v>2483</v>
      </c>
      <c r="B406" s="27" t="s">
        <v>2484</v>
      </c>
      <c r="C406" s="27" t="s">
        <v>1094</v>
      </c>
      <c r="D406" s="27" t="s">
        <v>1095</v>
      </c>
      <c r="E406" s="27" t="s">
        <v>7142</v>
      </c>
      <c r="F406" t="s">
        <v>1096</v>
      </c>
      <c r="H406" t="s">
        <v>1077</v>
      </c>
      <c r="I406" t="str">
        <f t="shared" si="6"/>
        <v>30(150)A-LP1-GBM, RoHS  774029A</v>
      </c>
    </row>
    <row r="407" spans="1:9" x14ac:dyDescent="0.25">
      <c r="A407" s="27" t="s">
        <v>556</v>
      </c>
      <c r="B407" s="27" t="s">
        <v>2154</v>
      </c>
      <c r="C407" s="27" t="s">
        <v>1279</v>
      </c>
      <c r="D407" s="27" t="s">
        <v>1095</v>
      </c>
      <c r="E407" s="27" t="s">
        <v>7142</v>
      </c>
      <c r="F407" t="s">
        <v>1096</v>
      </c>
      <c r="H407" t="s">
        <v>1077</v>
      </c>
      <c r="I407" t="str">
        <f t="shared" si="6"/>
        <v>30(150)A-LP1-V1 SENSOR  1Z02657S</v>
      </c>
    </row>
    <row r="408" spans="1:9" x14ac:dyDescent="0.25">
      <c r="A408" s="27" t="s">
        <v>867</v>
      </c>
      <c r="B408" s="27" t="s">
        <v>3498</v>
      </c>
      <c r="C408" s="27" t="s">
        <v>1279</v>
      </c>
      <c r="D408" s="27" t="s">
        <v>1095</v>
      </c>
      <c r="E408" s="27" t="s">
        <v>7142</v>
      </c>
      <c r="F408" t="s">
        <v>1096</v>
      </c>
      <c r="H408" t="s">
        <v>1077</v>
      </c>
      <c r="I408" t="str">
        <f t="shared" si="6"/>
        <v>30(150)A-LP1-V1 SENSOR, RoHS  7Z02657S</v>
      </c>
    </row>
    <row r="409" spans="1:9" x14ac:dyDescent="0.25">
      <c r="A409" s="27" t="s">
        <v>961</v>
      </c>
      <c r="B409" s="27" t="s">
        <v>962</v>
      </c>
      <c r="C409" s="27" t="s">
        <v>1279</v>
      </c>
      <c r="D409" s="27" t="s">
        <v>1095</v>
      </c>
      <c r="E409" s="27" t="s">
        <v>7142</v>
      </c>
      <c r="F409" t="s">
        <v>1096</v>
      </c>
      <c r="H409" t="s">
        <v>1077</v>
      </c>
      <c r="I409" t="str">
        <f t="shared" si="6"/>
        <v>30(150)A-LP2-18  7Z02786</v>
      </c>
    </row>
    <row r="410" spans="1:9" x14ac:dyDescent="0.25">
      <c r="A410" s="27" t="s">
        <v>3669</v>
      </c>
      <c r="B410" s="27" t="s">
        <v>3670</v>
      </c>
      <c r="C410" s="27" t="s">
        <v>1279</v>
      </c>
      <c r="D410" s="27" t="s">
        <v>1095</v>
      </c>
      <c r="E410" s="27" t="s">
        <v>7142</v>
      </c>
      <c r="F410" t="s">
        <v>1096</v>
      </c>
      <c r="H410" t="s">
        <v>1077</v>
      </c>
      <c r="I410" t="str">
        <f t="shared" si="6"/>
        <v>30(150)A-LP2-18-Uncalibrated  7Z02786U</v>
      </c>
    </row>
    <row r="411" spans="1:9" x14ac:dyDescent="0.25">
      <c r="A411" s="27" t="s">
        <v>2854</v>
      </c>
      <c r="B411" s="27" t="s">
        <v>2855</v>
      </c>
      <c r="C411" s="27" t="s">
        <v>1094</v>
      </c>
      <c r="D411" s="27" t="s">
        <v>1095</v>
      </c>
      <c r="E411" s="27" t="s">
        <v>7142</v>
      </c>
      <c r="F411" t="s">
        <v>1096</v>
      </c>
      <c r="H411" t="s">
        <v>1077</v>
      </c>
      <c r="I411" t="str">
        <f t="shared" si="6"/>
        <v>30(150)A-LP2-940-980-2780 RoHS  7N4354A</v>
      </c>
    </row>
    <row r="412" spans="1:9" x14ac:dyDescent="0.25">
      <c r="A412" s="27" t="s">
        <v>3449</v>
      </c>
      <c r="B412" s="27" t="s">
        <v>3450</v>
      </c>
      <c r="C412" s="27" t="s">
        <v>1094</v>
      </c>
      <c r="D412" s="27" t="s">
        <v>1095</v>
      </c>
      <c r="E412" s="27" t="s">
        <v>7142</v>
      </c>
      <c r="F412" t="s">
        <v>1096</v>
      </c>
      <c r="H412" t="s">
        <v>1077</v>
      </c>
      <c r="I412" t="str">
        <f t="shared" si="6"/>
        <v>30(150)A-Q, RoHS  7Z02608Q</v>
      </c>
    </row>
    <row r="413" spans="1:9" x14ac:dyDescent="0.25">
      <c r="A413" s="27" t="s">
        <v>225</v>
      </c>
      <c r="B413" s="27" t="s">
        <v>1628</v>
      </c>
      <c r="C413" s="27" t="s">
        <v>1094</v>
      </c>
      <c r="D413" s="27" t="s">
        <v>1095</v>
      </c>
      <c r="E413" s="27" t="s">
        <v>7142</v>
      </c>
      <c r="F413" t="s">
        <v>1096</v>
      </c>
      <c r="H413" t="s">
        <v>1077</v>
      </c>
      <c r="I413" t="str">
        <f t="shared" si="6"/>
        <v>30(150)A-SH-RAD SENSOR  174047A</v>
      </c>
    </row>
    <row r="414" spans="1:9" x14ac:dyDescent="0.25">
      <c r="A414" s="27" t="s">
        <v>521</v>
      </c>
      <c r="B414" s="27" t="s">
        <v>2115</v>
      </c>
      <c r="C414" s="27" t="s">
        <v>1279</v>
      </c>
      <c r="D414" s="27" t="s">
        <v>1095</v>
      </c>
      <c r="E414" s="27" t="s">
        <v>7142</v>
      </c>
      <c r="F414" t="s">
        <v>1096</v>
      </c>
      <c r="H414" t="s">
        <v>1077</v>
      </c>
      <c r="I414" t="str">
        <f t="shared" si="6"/>
        <v>30(150)A-SV  1Z02625</v>
      </c>
    </row>
    <row r="415" spans="1:9" x14ac:dyDescent="0.25">
      <c r="A415" s="27" t="s">
        <v>3468</v>
      </c>
      <c r="B415" s="27" t="s">
        <v>3469</v>
      </c>
      <c r="C415" s="27" t="s">
        <v>1279</v>
      </c>
      <c r="D415" s="27" t="s">
        <v>1095</v>
      </c>
      <c r="E415" s="27" t="s">
        <v>7142</v>
      </c>
      <c r="F415" t="s">
        <v>1096</v>
      </c>
      <c r="H415" t="s">
        <v>1077</v>
      </c>
      <c r="I415" t="str">
        <f t="shared" si="6"/>
        <v>30(150)A-SV UNCALIBRATED RoHS  7Z02625U</v>
      </c>
    </row>
    <row r="416" spans="1:9" x14ac:dyDescent="0.25">
      <c r="A416" s="27" t="s">
        <v>849</v>
      </c>
      <c r="B416" s="27" t="s">
        <v>3465</v>
      </c>
      <c r="C416" s="27" t="s">
        <v>1279</v>
      </c>
      <c r="D416" s="27" t="s">
        <v>1095</v>
      </c>
      <c r="E416" s="27" t="s">
        <v>7142</v>
      </c>
      <c r="F416" t="s">
        <v>1096</v>
      </c>
      <c r="H416" t="s">
        <v>1077</v>
      </c>
      <c r="I416" t="str">
        <f t="shared" si="6"/>
        <v>30(150)A-SV, RoHS  7Z02625</v>
      </c>
    </row>
    <row r="417" spans="1:9" x14ac:dyDescent="0.25">
      <c r="A417" s="27" t="s">
        <v>901</v>
      </c>
      <c r="B417" s="27" t="s">
        <v>3570</v>
      </c>
      <c r="C417" s="27" t="s">
        <v>1279</v>
      </c>
      <c r="D417" s="27" t="s">
        <v>1095</v>
      </c>
      <c r="E417" s="27" t="s">
        <v>7142</v>
      </c>
      <c r="F417" t="s">
        <v>1096</v>
      </c>
      <c r="H417" t="s">
        <v>1077</v>
      </c>
      <c r="I417" t="str">
        <f t="shared" si="6"/>
        <v>30(150)A-SV-17  7Z02724</v>
      </c>
    </row>
    <row r="418" spans="1:9" x14ac:dyDescent="0.25">
      <c r="A418" s="27" t="s">
        <v>1920</v>
      </c>
      <c r="B418" s="27" t="s">
        <v>1921</v>
      </c>
      <c r="C418" s="27" t="s">
        <v>1094</v>
      </c>
      <c r="D418" s="27" t="s">
        <v>1095</v>
      </c>
      <c r="E418" s="27" t="s">
        <v>7142</v>
      </c>
      <c r="F418" t="s">
        <v>1096</v>
      </c>
      <c r="H418" t="s">
        <v>1077</v>
      </c>
      <c r="I418" t="str">
        <f t="shared" si="6"/>
        <v>30(150)A-SV-17 SILVER-MASTER 2.1um  1S027242</v>
      </c>
    </row>
    <row r="419" spans="1:9" x14ac:dyDescent="0.25">
      <c r="A419" s="27" t="s">
        <v>1918</v>
      </c>
      <c r="B419" s="27" t="s">
        <v>1919</v>
      </c>
      <c r="C419" s="27" t="s">
        <v>1094</v>
      </c>
      <c r="D419" s="27" t="s">
        <v>1095</v>
      </c>
      <c r="E419" s="27" t="s">
        <v>7142</v>
      </c>
      <c r="F419" t="s">
        <v>1096</v>
      </c>
      <c r="H419" t="s">
        <v>1077</v>
      </c>
      <c r="I419" t="str">
        <f t="shared" si="6"/>
        <v>30(150)A-SV-17 SILVER-MASTER 2.94um  1S027241</v>
      </c>
    </row>
    <row r="420" spans="1:9" x14ac:dyDescent="0.25">
      <c r="A420" s="27" t="s">
        <v>3571</v>
      </c>
      <c r="B420" s="27" t="s">
        <v>3572</v>
      </c>
      <c r="C420" s="27" t="s">
        <v>1279</v>
      </c>
      <c r="D420" s="27" t="s">
        <v>1095</v>
      </c>
      <c r="E420" s="27" t="s">
        <v>7142</v>
      </c>
      <c r="F420" t="s">
        <v>1096</v>
      </c>
      <c r="H420" t="s">
        <v>1077</v>
      </c>
      <c r="I420" t="str">
        <f t="shared" si="6"/>
        <v>30(150)A-SV-17-Uncalibrated  7Z02724U</v>
      </c>
    </row>
    <row r="421" spans="1:9" x14ac:dyDescent="0.25">
      <c r="A421" s="27" t="s">
        <v>3466</v>
      </c>
      <c r="B421" s="27" t="s">
        <v>3467</v>
      </c>
      <c r="C421" s="27" t="s">
        <v>1279</v>
      </c>
      <c r="D421" s="27" t="s">
        <v>1095</v>
      </c>
      <c r="E421" s="27" t="s">
        <v>7142</v>
      </c>
      <c r="F421" t="s">
        <v>1096</v>
      </c>
      <c r="H421" t="s">
        <v>1077</v>
      </c>
      <c r="I421" t="str">
        <f t="shared" si="6"/>
        <v>30(150)A-SV-Q, RoHS  7Z02625Q</v>
      </c>
    </row>
    <row r="422" spans="1:9" x14ac:dyDescent="0.25">
      <c r="A422" s="27" t="s">
        <v>199</v>
      </c>
      <c r="B422" s="27" t="s">
        <v>1606</v>
      </c>
      <c r="C422" s="27" t="s">
        <v>1094</v>
      </c>
      <c r="D422" s="27" t="s">
        <v>1095</v>
      </c>
      <c r="E422" s="27" t="s">
        <v>7142</v>
      </c>
      <c r="F422" t="s">
        <v>1096</v>
      </c>
      <c r="H422" t="s">
        <v>1077</v>
      </c>
      <c r="I422" t="str">
        <f t="shared" si="6"/>
        <v>30(150)A-SV-SH-355  174005A</v>
      </c>
    </row>
    <row r="423" spans="1:9" x14ac:dyDescent="0.25">
      <c r="A423" s="27" t="s">
        <v>509</v>
      </c>
      <c r="B423" s="27" t="s">
        <v>2103</v>
      </c>
      <c r="C423" s="27" t="s">
        <v>1279</v>
      </c>
      <c r="D423" s="27" t="s">
        <v>1095</v>
      </c>
      <c r="E423" s="27" t="s">
        <v>7142</v>
      </c>
      <c r="F423" t="s">
        <v>1096</v>
      </c>
      <c r="H423" t="s">
        <v>1077</v>
      </c>
      <c r="I423" t="str">
        <f t="shared" si="6"/>
        <v>30(150)A-V1 SENSOR  1Z02608</v>
      </c>
    </row>
    <row r="424" spans="1:9" x14ac:dyDescent="0.25">
      <c r="A424" s="27" t="s">
        <v>842</v>
      </c>
      <c r="B424" s="27" t="s">
        <v>3448</v>
      </c>
      <c r="C424" s="27" t="s">
        <v>1279</v>
      </c>
      <c r="D424" s="27" t="s">
        <v>1095</v>
      </c>
      <c r="E424" s="27" t="s">
        <v>7142</v>
      </c>
      <c r="F424" t="s">
        <v>1096</v>
      </c>
      <c r="H424" t="s">
        <v>1077</v>
      </c>
      <c r="I424" t="str">
        <f t="shared" si="6"/>
        <v>30(150)A-V1 SENSOR, RoHS  7Z02608</v>
      </c>
    </row>
    <row r="425" spans="1:9" x14ac:dyDescent="0.25">
      <c r="A425" s="27" t="s">
        <v>3964</v>
      </c>
      <c r="B425" s="27" t="s">
        <v>3965</v>
      </c>
      <c r="C425" s="27" t="s">
        <v>1110</v>
      </c>
      <c r="D425" s="27" t="s">
        <v>1098</v>
      </c>
      <c r="E425" s="27" t="s">
        <v>7150</v>
      </c>
      <c r="F425" s="27" t="s">
        <v>1099</v>
      </c>
      <c r="H425" t="s">
        <v>1077</v>
      </c>
      <c r="I425" t="str">
        <f t="shared" si="6"/>
        <v>30/30(150) P/SV/HE fiber bracket  7Z08230</v>
      </c>
    </row>
    <row r="426" spans="1:9" x14ac:dyDescent="0.25">
      <c r="A426" s="27" t="s">
        <v>443</v>
      </c>
      <c r="B426" s="27" t="s">
        <v>2028</v>
      </c>
      <c r="C426" s="27" t="s">
        <v>1279</v>
      </c>
      <c r="D426" s="27" t="s">
        <v>1095</v>
      </c>
      <c r="E426" s="27" t="s">
        <v>7142</v>
      </c>
      <c r="F426" t="s">
        <v>1096</v>
      </c>
      <c r="H426" t="s">
        <v>1077</v>
      </c>
      <c r="I426" t="str">
        <f t="shared" si="6"/>
        <v>300W  1Z022391</v>
      </c>
    </row>
    <row r="427" spans="1:9" x14ac:dyDescent="0.25">
      <c r="A427" s="27" t="s">
        <v>444</v>
      </c>
      <c r="B427" s="27" t="s">
        <v>2029</v>
      </c>
      <c r="C427" s="27" t="s">
        <v>1279</v>
      </c>
      <c r="D427" s="27" t="s">
        <v>1095</v>
      </c>
      <c r="E427" s="27" t="s">
        <v>7142</v>
      </c>
      <c r="F427" t="s">
        <v>1096</v>
      </c>
      <c r="H427" t="s">
        <v>1077</v>
      </c>
      <c r="I427" t="str">
        <f t="shared" si="6"/>
        <v>300W-CAL  1Z022392</v>
      </c>
    </row>
    <row r="428" spans="1:9" x14ac:dyDescent="0.25">
      <c r="A428" s="27" t="s">
        <v>422</v>
      </c>
      <c r="B428" s="27" t="s">
        <v>2007</v>
      </c>
      <c r="C428" s="27" t="s">
        <v>1279</v>
      </c>
      <c r="D428" s="27" t="s">
        <v>1095</v>
      </c>
      <c r="E428" s="27" t="s">
        <v>7142</v>
      </c>
      <c r="F428" t="s">
        <v>1096</v>
      </c>
      <c r="H428" t="s">
        <v>1077</v>
      </c>
      <c r="I428" t="str">
        <f t="shared" si="6"/>
        <v>30A  1Z02168</v>
      </c>
    </row>
    <row r="429" spans="1:9" x14ac:dyDescent="0.25">
      <c r="A429" s="27" t="s">
        <v>3940</v>
      </c>
      <c r="B429" s="27" t="s">
        <v>3941</v>
      </c>
      <c r="C429" s="27" t="s">
        <v>1110</v>
      </c>
      <c r="D429" s="27" t="s">
        <v>1098</v>
      </c>
      <c r="E429" s="27" t="s">
        <v>7150</v>
      </c>
      <c r="F429" t="s">
        <v>1096</v>
      </c>
      <c r="H429" t="s">
        <v>1077</v>
      </c>
      <c r="I429" t="str">
        <f t="shared" si="6"/>
        <v>30A/N 30(150)BB/LP2 F50A fiber bracket  7Z08211</v>
      </c>
    </row>
    <row r="430" spans="1:9" x14ac:dyDescent="0.25">
      <c r="A430" s="27" t="s">
        <v>1189</v>
      </c>
      <c r="B430" s="27" t="s">
        <v>77</v>
      </c>
      <c r="C430" s="27" t="s">
        <v>1094</v>
      </c>
      <c r="D430" s="27" t="s">
        <v>1095</v>
      </c>
      <c r="E430" s="27" t="s">
        <v>7142</v>
      </c>
      <c r="F430" t="s">
        <v>1096</v>
      </c>
      <c r="H430" t="s">
        <v>1077</v>
      </c>
      <c r="I430" t="str">
        <f t="shared" si="6"/>
        <v>30A-10MM-SH-ASM  173482</v>
      </c>
    </row>
    <row r="431" spans="1:9" x14ac:dyDescent="0.25">
      <c r="A431" s="27" t="s">
        <v>1295</v>
      </c>
      <c r="B431" s="27" t="s">
        <v>1296</v>
      </c>
      <c r="C431" s="27" t="s">
        <v>1094</v>
      </c>
      <c r="D431" s="27" t="s">
        <v>1095</v>
      </c>
      <c r="E431" s="27" t="s">
        <v>7142</v>
      </c>
      <c r="F431" t="s">
        <v>1096</v>
      </c>
      <c r="H431" t="s">
        <v>1077</v>
      </c>
      <c r="I431" t="str">
        <f t="shared" si="6"/>
        <v>30A-10MM-SH-ASM, RoHS  773482</v>
      </c>
    </row>
    <row r="432" spans="1:9" x14ac:dyDescent="0.25">
      <c r="A432" s="27" t="s">
        <v>888</v>
      </c>
      <c r="B432" s="27" t="s">
        <v>2279</v>
      </c>
      <c r="C432" s="27" t="s">
        <v>1094</v>
      </c>
      <c r="D432" s="27" t="s">
        <v>1095</v>
      </c>
      <c r="E432" s="27" t="s">
        <v>7142</v>
      </c>
      <c r="F432" t="s">
        <v>1096</v>
      </c>
      <c r="H432" t="s">
        <v>1077</v>
      </c>
      <c r="I432" t="str">
        <f t="shared" si="6"/>
        <v>30A-BB-18  7Z02692</v>
      </c>
    </row>
    <row r="433" spans="1:9" x14ac:dyDescent="0.25">
      <c r="A433" s="27" t="s">
        <v>2798</v>
      </c>
      <c r="B433" s="27" t="s">
        <v>2799</v>
      </c>
      <c r="C433" s="27" t="s">
        <v>1094</v>
      </c>
      <c r="D433" s="27" t="s">
        <v>1095</v>
      </c>
      <c r="E433" s="27" t="s">
        <v>7142</v>
      </c>
      <c r="F433" t="s">
        <v>1096</v>
      </c>
      <c r="H433" t="s">
        <v>1077</v>
      </c>
      <c r="I433" t="str">
        <f t="shared" si="6"/>
        <v>30A-BB-18-BSCI, RoHS  7N4071B</v>
      </c>
    </row>
    <row r="434" spans="1:9" x14ac:dyDescent="0.25">
      <c r="A434" s="27" t="s">
        <v>1331</v>
      </c>
      <c r="B434" s="27" t="s">
        <v>1332</v>
      </c>
      <c r="C434" s="27" t="s">
        <v>1106</v>
      </c>
      <c r="D434" t="s">
        <v>1107</v>
      </c>
      <c r="E434" s="27" t="s">
        <v>7146</v>
      </c>
      <c r="F434" s="27" t="s">
        <v>1099</v>
      </c>
      <c r="H434" t="s">
        <v>1077</v>
      </c>
      <c r="I434" t="str">
        <f t="shared" si="6"/>
        <v>30A-BB-18-StarLink, RoHS  787006</v>
      </c>
    </row>
    <row r="435" spans="1:9" x14ac:dyDescent="0.25">
      <c r="A435" s="27" t="s">
        <v>3550</v>
      </c>
      <c r="B435" s="27" t="s">
        <v>3551</v>
      </c>
      <c r="C435" s="27" t="s">
        <v>1094</v>
      </c>
      <c r="D435" s="27" t="s">
        <v>1095</v>
      </c>
      <c r="E435" s="27" t="s">
        <v>7142</v>
      </c>
      <c r="F435" t="s">
        <v>1096</v>
      </c>
      <c r="H435" t="s">
        <v>1077</v>
      </c>
      <c r="I435" t="str">
        <f t="shared" si="6"/>
        <v>30A-BB-18-Uncalibrated  7Z02692U</v>
      </c>
    </row>
    <row r="436" spans="1:9" x14ac:dyDescent="0.25">
      <c r="A436" s="27" t="s">
        <v>2906</v>
      </c>
      <c r="B436" s="27" t="s">
        <v>2907</v>
      </c>
      <c r="C436" s="27" t="s">
        <v>1279</v>
      </c>
      <c r="D436" s="27" t="s">
        <v>1095</v>
      </c>
      <c r="E436" s="27" t="s">
        <v>7142</v>
      </c>
      <c r="F436" t="s">
        <v>1096</v>
      </c>
      <c r="H436" t="s">
        <v>1077</v>
      </c>
      <c r="I436" t="str">
        <f t="shared" si="6"/>
        <v>30A-BB-18-UY-SH  7N4516A</v>
      </c>
    </row>
    <row r="437" spans="1:9" x14ac:dyDescent="0.25">
      <c r="A437" s="27" t="s">
        <v>3862</v>
      </c>
      <c r="B437" s="27" t="s">
        <v>3863</v>
      </c>
      <c r="C437" s="27" t="s">
        <v>1279</v>
      </c>
      <c r="D437" s="27" t="s">
        <v>1095</v>
      </c>
      <c r="E437" s="27" t="s">
        <v>7142</v>
      </c>
      <c r="F437" t="s">
        <v>1096</v>
      </c>
      <c r="H437" t="s">
        <v>1077</v>
      </c>
      <c r="I437" t="str">
        <f t="shared" si="6"/>
        <v>30A-BB-18-V1  7Z07124</v>
      </c>
    </row>
    <row r="438" spans="1:9" x14ac:dyDescent="0.25">
      <c r="A438" s="27" t="s">
        <v>226</v>
      </c>
      <c r="B438" s="27" t="s">
        <v>227</v>
      </c>
      <c r="C438" s="27" t="s">
        <v>1094</v>
      </c>
      <c r="D438" s="27" t="s">
        <v>1095</v>
      </c>
      <c r="E438" s="27" t="s">
        <v>7142</v>
      </c>
      <c r="F438" t="s">
        <v>1096</v>
      </c>
      <c r="H438" t="s">
        <v>1077</v>
      </c>
      <c r="I438" t="str">
        <f t="shared" si="6"/>
        <v>30A-C-3M-SH  174107A</v>
      </c>
    </row>
    <row r="439" spans="1:9" x14ac:dyDescent="0.25">
      <c r="A439" s="27" t="s">
        <v>430</v>
      </c>
      <c r="B439" s="27" t="s">
        <v>2015</v>
      </c>
      <c r="C439" s="27" t="s">
        <v>1279</v>
      </c>
      <c r="D439" s="27" t="s">
        <v>1095</v>
      </c>
      <c r="E439" s="27" t="s">
        <v>7142</v>
      </c>
      <c r="F439" t="s">
        <v>1096</v>
      </c>
      <c r="H439" t="s">
        <v>1077</v>
      </c>
      <c r="I439" t="str">
        <f t="shared" si="6"/>
        <v>30A-CAL  1Z02190</v>
      </c>
    </row>
    <row r="440" spans="1:9" x14ac:dyDescent="0.25">
      <c r="A440" s="27" t="s">
        <v>508</v>
      </c>
      <c r="B440" s="27" t="s">
        <v>2102</v>
      </c>
      <c r="C440" s="27" t="s">
        <v>1279</v>
      </c>
      <c r="D440" s="27" t="s">
        <v>1095</v>
      </c>
      <c r="E440" s="27" t="s">
        <v>7142</v>
      </c>
      <c r="F440" t="s">
        <v>1096</v>
      </c>
      <c r="H440" t="s">
        <v>1077</v>
      </c>
      <c r="I440" t="str">
        <f t="shared" si="6"/>
        <v>30A-CAL-V1 SENSOR  1Z02607</v>
      </c>
    </row>
    <row r="441" spans="1:9" x14ac:dyDescent="0.25">
      <c r="A441" s="27" t="s">
        <v>399</v>
      </c>
      <c r="B441" s="27" t="s">
        <v>1986</v>
      </c>
      <c r="C441" s="27" t="s">
        <v>1279</v>
      </c>
      <c r="D441" s="27" t="s">
        <v>1095</v>
      </c>
      <c r="E441" s="27" t="s">
        <v>7142</v>
      </c>
      <c r="F441" t="s">
        <v>1096</v>
      </c>
      <c r="H441" t="s">
        <v>1077</v>
      </c>
      <c r="I441" t="str">
        <f t="shared" si="6"/>
        <v>30A-N  1Z02003</v>
      </c>
    </row>
    <row r="442" spans="1:9" x14ac:dyDescent="0.25">
      <c r="A442" s="27" t="s">
        <v>802</v>
      </c>
      <c r="B442" s="27" t="s">
        <v>3319</v>
      </c>
      <c r="C442" s="27" t="s">
        <v>1279</v>
      </c>
      <c r="D442" s="27" t="s">
        <v>1095</v>
      </c>
      <c r="E442" s="27" t="s">
        <v>7142</v>
      </c>
      <c r="F442" t="s">
        <v>1096</v>
      </c>
      <c r="H442" t="s">
        <v>1077</v>
      </c>
      <c r="I442" t="str">
        <f t="shared" si="6"/>
        <v>30A-N RoHS  7Z02003</v>
      </c>
    </row>
    <row r="443" spans="1:9" x14ac:dyDescent="0.25">
      <c r="A443" s="27" t="s">
        <v>890</v>
      </c>
      <c r="B443" s="27" t="s">
        <v>3553</v>
      </c>
      <c r="C443" s="27" t="s">
        <v>1279</v>
      </c>
      <c r="D443" s="27" t="s">
        <v>1095</v>
      </c>
      <c r="E443" s="27" t="s">
        <v>7142</v>
      </c>
      <c r="F443" t="s">
        <v>1096</v>
      </c>
      <c r="H443" t="s">
        <v>1077</v>
      </c>
      <c r="I443" t="str">
        <f t="shared" si="6"/>
        <v>30A-N-18  7Z02695</v>
      </c>
    </row>
    <row r="444" spans="1:9" x14ac:dyDescent="0.25">
      <c r="A444" s="27" t="s">
        <v>1383</v>
      </c>
      <c r="B444" s="27" t="s">
        <v>1384</v>
      </c>
      <c r="C444" s="27" t="s">
        <v>1094</v>
      </c>
      <c r="D444" s="27" t="s">
        <v>1095</v>
      </c>
      <c r="E444" s="27" t="s">
        <v>7142</v>
      </c>
      <c r="F444" t="s">
        <v>1096</v>
      </c>
      <c r="H444" t="s">
        <v>1077</v>
      </c>
      <c r="I444" t="str">
        <f t="shared" si="6"/>
        <v>30A-N-PHL-SH  1742600</v>
      </c>
    </row>
    <row r="445" spans="1:9" x14ac:dyDescent="0.25">
      <c r="A445" s="27" t="s">
        <v>1402</v>
      </c>
      <c r="B445" s="27" t="s">
        <v>1403</v>
      </c>
      <c r="C445" s="27" t="s">
        <v>1094</v>
      </c>
      <c r="D445" s="27" t="s">
        <v>1095</v>
      </c>
      <c r="E445" s="27" t="s">
        <v>7142</v>
      </c>
      <c r="F445" t="s">
        <v>1096</v>
      </c>
      <c r="H445" t="s">
        <v>1077</v>
      </c>
      <c r="I445" t="str">
        <f t="shared" si="6"/>
        <v>30A-N-PHL-SH RoHS  7742600</v>
      </c>
    </row>
    <row r="446" spans="1:9" x14ac:dyDescent="0.25">
      <c r="A446" s="27" t="s">
        <v>3320</v>
      </c>
      <c r="B446" s="27" t="s">
        <v>3321</v>
      </c>
      <c r="C446" s="27" t="s">
        <v>1279</v>
      </c>
      <c r="D446" s="27" t="s">
        <v>1095</v>
      </c>
      <c r="E446" s="27" t="s">
        <v>7142</v>
      </c>
      <c r="F446" t="s">
        <v>1096</v>
      </c>
      <c r="H446" t="s">
        <v>1077</v>
      </c>
      <c r="I446" t="str">
        <f t="shared" si="6"/>
        <v>30A-N-Q, RoHS  7Z02003Q</v>
      </c>
    </row>
    <row r="447" spans="1:9" x14ac:dyDescent="0.25">
      <c r="A447" s="27" t="s">
        <v>719</v>
      </c>
      <c r="B447" s="27" t="s">
        <v>2535</v>
      </c>
      <c r="C447" s="27" t="s">
        <v>1094</v>
      </c>
      <c r="D447" s="27" t="s">
        <v>1095</v>
      </c>
      <c r="E447" s="27" t="s">
        <v>7142</v>
      </c>
      <c r="F447" t="s">
        <v>1096</v>
      </c>
      <c r="H447" t="s">
        <v>1077</v>
      </c>
      <c r="I447" t="str">
        <f t="shared" si="6"/>
        <v>30A-N-SH-Y-SPLT SENSOR RoHS  774266A</v>
      </c>
    </row>
    <row r="448" spans="1:9" x14ac:dyDescent="0.25">
      <c r="A448" s="27" t="s">
        <v>417</v>
      </c>
      <c r="B448" s="27" t="s">
        <v>2002</v>
      </c>
      <c r="C448" s="27" t="s">
        <v>1279</v>
      </c>
      <c r="D448" s="27" t="s">
        <v>1095</v>
      </c>
      <c r="E448" s="27" t="s">
        <v>7142</v>
      </c>
      <c r="F448" t="s">
        <v>1096</v>
      </c>
      <c r="H448" t="s">
        <v>1077</v>
      </c>
      <c r="I448" t="str">
        <f t="shared" si="6"/>
        <v>30A-OEM-MLG SENSOR  1Z02148</v>
      </c>
    </row>
    <row r="449" spans="1:9" x14ac:dyDescent="0.25">
      <c r="A449" s="27" t="s">
        <v>400</v>
      </c>
      <c r="B449" s="27" t="s">
        <v>1987</v>
      </c>
      <c r="C449" s="27" t="s">
        <v>1279</v>
      </c>
      <c r="D449" s="27" t="s">
        <v>1095</v>
      </c>
      <c r="E449" s="27" t="s">
        <v>7142</v>
      </c>
      <c r="F449" t="s">
        <v>1096</v>
      </c>
      <c r="H449" t="s">
        <v>1077</v>
      </c>
      <c r="I449" t="str">
        <f t="shared" si="6"/>
        <v>30A-P SENSOR  1Z02008</v>
      </c>
    </row>
    <row r="450" spans="1:9" x14ac:dyDescent="0.25">
      <c r="A450" s="27" t="s">
        <v>403</v>
      </c>
      <c r="B450" s="27" t="s">
        <v>1987</v>
      </c>
      <c r="C450" s="27" t="s">
        <v>1279</v>
      </c>
      <c r="D450" s="27" t="s">
        <v>1095</v>
      </c>
      <c r="E450" s="27" t="s">
        <v>7142</v>
      </c>
      <c r="F450" t="s">
        <v>1096</v>
      </c>
      <c r="H450" t="s">
        <v>1077</v>
      </c>
      <c r="I450" t="str">
        <f t="shared" ref="I450:I513" si="7">B450 &amp; "  " &amp; A450</f>
        <v>30A-P SENSOR  1Z02062</v>
      </c>
    </row>
    <row r="451" spans="1:9" x14ac:dyDescent="0.25">
      <c r="A451" s="27" t="s">
        <v>889</v>
      </c>
      <c r="B451" s="27" t="s">
        <v>3552</v>
      </c>
      <c r="C451" s="27" t="s">
        <v>1279</v>
      </c>
      <c r="D451" s="27" t="s">
        <v>1095</v>
      </c>
      <c r="E451" s="27" t="s">
        <v>7142</v>
      </c>
      <c r="F451" t="s">
        <v>1096</v>
      </c>
      <c r="H451" t="s">
        <v>1077</v>
      </c>
      <c r="I451" t="str">
        <f t="shared" si="7"/>
        <v>30A-P-17  7Z02693</v>
      </c>
    </row>
    <row r="452" spans="1:9" x14ac:dyDescent="0.25">
      <c r="A452" s="27" t="s">
        <v>1901</v>
      </c>
      <c r="B452" s="27" t="s">
        <v>1902</v>
      </c>
      <c r="C452" s="27" t="s">
        <v>1094</v>
      </c>
      <c r="D452" s="27" t="s">
        <v>1095</v>
      </c>
      <c r="E452" s="27" t="s">
        <v>7142</v>
      </c>
      <c r="F452" t="s">
        <v>1096</v>
      </c>
      <c r="H452" t="s">
        <v>1077</v>
      </c>
      <c r="I452" t="str">
        <f t="shared" si="7"/>
        <v>30A-P-17 SILVER-MASTER 2100nm-2940nm  1S026931</v>
      </c>
    </row>
    <row r="453" spans="1:9" x14ac:dyDescent="0.25">
      <c r="A453" s="27" t="s">
        <v>458</v>
      </c>
      <c r="B453" s="27" t="s">
        <v>2045</v>
      </c>
      <c r="C453" s="27" t="s">
        <v>1279</v>
      </c>
      <c r="D453" s="27" t="s">
        <v>1095</v>
      </c>
      <c r="E453" s="27" t="s">
        <v>7142</v>
      </c>
      <c r="F453" t="s">
        <v>1096</v>
      </c>
      <c r="H453" t="s">
        <v>1077</v>
      </c>
      <c r="I453" t="str">
        <f t="shared" si="7"/>
        <v>30A-P-ATN  1Z02332</v>
      </c>
    </row>
    <row r="454" spans="1:9" x14ac:dyDescent="0.25">
      <c r="A454" s="27" t="s">
        <v>441</v>
      </c>
      <c r="B454" s="27" t="s">
        <v>2026</v>
      </c>
      <c r="C454" s="27" t="s">
        <v>1279</v>
      </c>
      <c r="D454" s="27" t="s">
        <v>1095</v>
      </c>
      <c r="E454" s="27" t="s">
        <v>7142</v>
      </c>
      <c r="F454" t="s">
        <v>1096</v>
      </c>
      <c r="H454" t="s">
        <v>1077</v>
      </c>
      <c r="I454" t="str">
        <f t="shared" si="7"/>
        <v>30A-P-ATN-V0  1Z02226</v>
      </c>
    </row>
    <row r="455" spans="1:9" x14ac:dyDescent="0.25">
      <c r="A455" s="27" t="s">
        <v>515</v>
      </c>
      <c r="B455" s="27" t="s">
        <v>2109</v>
      </c>
      <c r="C455" s="27" t="s">
        <v>1279</v>
      </c>
      <c r="D455" s="27" t="s">
        <v>1095</v>
      </c>
      <c r="E455" s="27" t="s">
        <v>7142</v>
      </c>
      <c r="F455" t="s">
        <v>1096</v>
      </c>
      <c r="H455" t="s">
        <v>1077</v>
      </c>
      <c r="I455" t="str">
        <f t="shared" si="7"/>
        <v>30A-P-ATN-V1  1Z02617</v>
      </c>
    </row>
    <row r="456" spans="1:9" x14ac:dyDescent="0.25">
      <c r="A456" s="27" t="s">
        <v>461</v>
      </c>
      <c r="B456" s="27" t="s">
        <v>2048</v>
      </c>
      <c r="C456" s="27" t="s">
        <v>1279</v>
      </c>
      <c r="D456" s="27" t="s">
        <v>1095</v>
      </c>
      <c r="E456" s="27" t="s">
        <v>7142</v>
      </c>
      <c r="F456" t="s">
        <v>1096</v>
      </c>
      <c r="H456" t="s">
        <v>1077</v>
      </c>
      <c r="I456" t="str">
        <f t="shared" si="7"/>
        <v>30A-P-CAL  1Z02341</v>
      </c>
    </row>
    <row r="457" spans="1:9" x14ac:dyDescent="0.25">
      <c r="A457" s="27" t="s">
        <v>460</v>
      </c>
      <c r="B457" s="27" t="s">
        <v>2047</v>
      </c>
      <c r="C457" s="27" t="s">
        <v>1279</v>
      </c>
      <c r="D457" s="27" t="s">
        <v>1095</v>
      </c>
      <c r="E457" s="27" t="s">
        <v>7142</v>
      </c>
      <c r="F457" t="s">
        <v>1096</v>
      </c>
      <c r="H457" t="s">
        <v>1077</v>
      </c>
      <c r="I457" t="str">
        <f t="shared" si="7"/>
        <v>30A-P-CAL SENSOR  1Z02340</v>
      </c>
    </row>
    <row r="458" spans="1:9" x14ac:dyDescent="0.25">
      <c r="A458" s="27" t="s">
        <v>459</v>
      </c>
      <c r="B458" s="27" t="s">
        <v>2046</v>
      </c>
      <c r="C458" s="27" t="s">
        <v>1279</v>
      </c>
      <c r="D458" s="27" t="s">
        <v>1095</v>
      </c>
      <c r="E458" s="27" t="s">
        <v>7142</v>
      </c>
      <c r="F458" t="s">
        <v>1096</v>
      </c>
      <c r="H458" t="s">
        <v>1077</v>
      </c>
      <c r="I458" t="str">
        <f t="shared" si="7"/>
        <v>30A-P-CAL-ATN  1Z02333</v>
      </c>
    </row>
    <row r="459" spans="1:9" x14ac:dyDescent="0.25">
      <c r="A459" s="27" t="s">
        <v>513</v>
      </c>
      <c r="B459" s="27" t="s">
        <v>2107</v>
      </c>
      <c r="C459" s="27" t="s">
        <v>1279</v>
      </c>
      <c r="D459" s="27" t="s">
        <v>1095</v>
      </c>
      <c r="E459" s="27" t="s">
        <v>7142</v>
      </c>
      <c r="F459" t="s">
        <v>1096</v>
      </c>
      <c r="H459" t="s">
        <v>1077</v>
      </c>
      <c r="I459" t="str">
        <f t="shared" si="7"/>
        <v>30A-P-CAL-V1  1Z02615</v>
      </c>
    </row>
    <row r="460" spans="1:9" x14ac:dyDescent="0.25">
      <c r="A460" s="27" t="s">
        <v>462</v>
      </c>
      <c r="B460" s="27" t="s">
        <v>2049</v>
      </c>
      <c r="C460" s="27" t="s">
        <v>1279</v>
      </c>
      <c r="D460" s="27" t="s">
        <v>1095</v>
      </c>
      <c r="E460" s="27" t="s">
        <v>7142</v>
      </c>
      <c r="F460" t="s">
        <v>1096</v>
      </c>
      <c r="H460" t="s">
        <v>1077</v>
      </c>
      <c r="I460" t="str">
        <f t="shared" si="7"/>
        <v>30A-P-DIFF  1Z02352</v>
      </c>
    </row>
    <row r="461" spans="1:9" x14ac:dyDescent="0.25">
      <c r="A461" s="27" t="s">
        <v>3456</v>
      </c>
      <c r="B461" s="27" t="s">
        <v>3457</v>
      </c>
      <c r="C461" s="27" t="s">
        <v>1279</v>
      </c>
      <c r="D461" s="27" t="s">
        <v>1095</v>
      </c>
      <c r="E461" s="27" t="s">
        <v>7142</v>
      </c>
      <c r="F461" t="s">
        <v>1096</v>
      </c>
      <c r="H461" t="s">
        <v>1077</v>
      </c>
      <c r="I461" t="str">
        <f t="shared" si="7"/>
        <v>30A-P-DIF-Q, RoHS  7Z02616Q</v>
      </c>
    </row>
    <row r="462" spans="1:9" x14ac:dyDescent="0.25">
      <c r="A462" s="27" t="s">
        <v>514</v>
      </c>
      <c r="B462" s="27" t="s">
        <v>2108</v>
      </c>
      <c r="C462" s="27" t="s">
        <v>1279</v>
      </c>
      <c r="D462" s="27" t="s">
        <v>1095</v>
      </c>
      <c r="E462" s="27" t="s">
        <v>7142</v>
      </c>
      <c r="F462" t="s">
        <v>1096</v>
      </c>
      <c r="H462" t="s">
        <v>1077</v>
      </c>
      <c r="I462" t="str">
        <f t="shared" si="7"/>
        <v>30A-P-DIF-V1  1Z02616</v>
      </c>
    </row>
    <row r="463" spans="1:9" x14ac:dyDescent="0.25">
      <c r="A463" s="27" t="s">
        <v>845</v>
      </c>
      <c r="B463" s="27" t="s">
        <v>3455</v>
      </c>
      <c r="C463" s="27" t="s">
        <v>1279</v>
      </c>
      <c r="D463" s="27" t="s">
        <v>1095</v>
      </c>
      <c r="E463" s="27" t="s">
        <v>7142</v>
      </c>
      <c r="F463" t="s">
        <v>1096</v>
      </c>
      <c r="H463" t="s">
        <v>1077</v>
      </c>
      <c r="I463" t="str">
        <f t="shared" si="7"/>
        <v>30A-P-DIF-V1, RoHS  7Z02616</v>
      </c>
    </row>
    <row r="464" spans="1:9" x14ac:dyDescent="0.25">
      <c r="A464" s="27" t="s">
        <v>684</v>
      </c>
      <c r="B464" s="27" t="s">
        <v>2492</v>
      </c>
      <c r="C464" s="27" t="s">
        <v>1094</v>
      </c>
      <c r="D464" s="27" t="s">
        <v>1095</v>
      </c>
      <c r="E464" s="27" t="s">
        <v>7142</v>
      </c>
      <c r="F464" t="s">
        <v>1096</v>
      </c>
      <c r="H464" t="s">
        <v>1077</v>
      </c>
      <c r="I464" t="str">
        <f t="shared" si="7"/>
        <v>30A-PHL-SH, RoHS  774048A</v>
      </c>
    </row>
    <row r="465" spans="1:9" x14ac:dyDescent="0.25">
      <c r="A465" s="27" t="s">
        <v>617</v>
      </c>
      <c r="B465" s="27" t="s">
        <v>2229</v>
      </c>
      <c r="C465" s="27" t="s">
        <v>2230</v>
      </c>
      <c r="D465" s="27" t="s">
        <v>2231</v>
      </c>
      <c r="E465" s="27" t="s">
        <v>7147</v>
      </c>
      <c r="F465" t="s">
        <v>1096</v>
      </c>
      <c r="H465" t="s">
        <v>1077</v>
      </c>
      <c r="I465" t="str">
        <f t="shared" si="7"/>
        <v>30A-P-NIR-RP  1Z02908</v>
      </c>
    </row>
    <row r="466" spans="1:9" x14ac:dyDescent="0.25">
      <c r="A466" s="27" t="s">
        <v>2042</v>
      </c>
      <c r="B466" s="27" t="s">
        <v>2043</v>
      </c>
      <c r="C466" s="27" t="s">
        <v>1106</v>
      </c>
      <c r="D466" s="27" t="s">
        <v>1095</v>
      </c>
      <c r="E466" s="27" t="s">
        <v>7142</v>
      </c>
      <c r="F466" t="s">
        <v>1096</v>
      </c>
      <c r="H466" t="s">
        <v>1077</v>
      </c>
      <c r="I466" t="str">
        <f t="shared" si="7"/>
        <v>30A-P-R KIT  1Z02310</v>
      </c>
    </row>
    <row r="467" spans="1:9" x14ac:dyDescent="0.25">
      <c r="A467" s="27" t="s">
        <v>614</v>
      </c>
      <c r="B467" s="27" t="s">
        <v>2226</v>
      </c>
      <c r="C467" s="27" t="s">
        <v>2063</v>
      </c>
      <c r="D467" t="s">
        <v>1098</v>
      </c>
      <c r="E467" s="27" t="s">
        <v>7150</v>
      </c>
      <c r="F467" t="s">
        <v>1096</v>
      </c>
      <c r="H467" t="s">
        <v>1077</v>
      </c>
      <c r="I467" t="str">
        <f t="shared" si="7"/>
        <v>30A-P-RP SENSOR  1Z02905</v>
      </c>
    </row>
    <row r="468" spans="1:9" x14ac:dyDescent="0.25">
      <c r="A468" s="27" t="s">
        <v>619</v>
      </c>
      <c r="B468" s="27" t="s">
        <v>2233</v>
      </c>
      <c r="C468" s="27" t="s">
        <v>2230</v>
      </c>
      <c r="D468" s="27" t="s">
        <v>2231</v>
      </c>
      <c r="E468" s="27" t="s">
        <v>7147</v>
      </c>
      <c r="F468" t="s">
        <v>1096</v>
      </c>
      <c r="H468" t="s">
        <v>1077</v>
      </c>
      <c r="I468" t="str">
        <f t="shared" si="7"/>
        <v>30A-P-RP-BCN SENSOR  1Z02912</v>
      </c>
    </row>
    <row r="469" spans="1:9" x14ac:dyDescent="0.25">
      <c r="A469" s="27" t="s">
        <v>618</v>
      </c>
      <c r="B469" s="27" t="s">
        <v>2232</v>
      </c>
      <c r="C469" s="27" t="s">
        <v>2230</v>
      </c>
      <c r="D469" s="27" t="s">
        <v>2231</v>
      </c>
      <c r="E469" s="27" t="s">
        <v>7147</v>
      </c>
      <c r="F469" t="s">
        <v>1096</v>
      </c>
      <c r="H469" t="s">
        <v>1077</v>
      </c>
      <c r="I469" t="str">
        <f t="shared" si="7"/>
        <v>30A-P-RP-NIR-BCN  1Z02909</v>
      </c>
    </row>
    <row r="470" spans="1:9" x14ac:dyDescent="0.25">
      <c r="A470" s="27" t="s">
        <v>621</v>
      </c>
      <c r="B470" s="27" t="s">
        <v>2235</v>
      </c>
      <c r="C470" s="27" t="s">
        <v>2230</v>
      </c>
      <c r="D470" s="27" t="s">
        <v>2231</v>
      </c>
      <c r="E470" s="27" t="s">
        <v>7147</v>
      </c>
      <c r="F470" t="s">
        <v>1096</v>
      </c>
      <c r="H470" t="s">
        <v>1077</v>
      </c>
      <c r="I470" t="str">
        <f t="shared" si="7"/>
        <v>30A-P-RP-NIR-BCN-V1 SENSOR  1Z02915</v>
      </c>
    </row>
    <row r="471" spans="1:9" x14ac:dyDescent="0.25">
      <c r="A471" s="27" t="s">
        <v>620</v>
      </c>
      <c r="B471" s="27" t="s">
        <v>2234</v>
      </c>
      <c r="C471" s="27" t="s">
        <v>2063</v>
      </c>
      <c r="D471" t="s">
        <v>1098</v>
      </c>
      <c r="E471" s="27" t="s">
        <v>7150</v>
      </c>
      <c r="F471" t="s">
        <v>1096</v>
      </c>
      <c r="H471" t="s">
        <v>1077</v>
      </c>
      <c r="I471" t="str">
        <f t="shared" si="7"/>
        <v>30A-P-RP-V1  1Z02913</v>
      </c>
    </row>
    <row r="472" spans="1:9" x14ac:dyDescent="0.25">
      <c r="A472" s="27" t="s">
        <v>991</v>
      </c>
      <c r="B472" s="27" t="s">
        <v>3737</v>
      </c>
      <c r="C472" s="27" t="s">
        <v>2063</v>
      </c>
      <c r="D472" s="27" t="s">
        <v>1098</v>
      </c>
      <c r="E472" s="27" t="s">
        <v>7150</v>
      </c>
      <c r="F472" s="27" t="s">
        <v>1099</v>
      </c>
      <c r="H472" t="s">
        <v>1077</v>
      </c>
      <c r="I472" t="str">
        <f t="shared" si="7"/>
        <v>30A-P-RP-V1, RoHS  7Z02913</v>
      </c>
    </row>
    <row r="473" spans="1:9" x14ac:dyDescent="0.25">
      <c r="A473" s="27" t="s">
        <v>1867</v>
      </c>
      <c r="B473" s="27" t="s">
        <v>1868</v>
      </c>
      <c r="C473" s="27" t="s">
        <v>1094</v>
      </c>
      <c r="D473" s="27" t="s">
        <v>1095</v>
      </c>
      <c r="E473" s="27" t="s">
        <v>7142</v>
      </c>
      <c r="F473" t="s">
        <v>1096</v>
      </c>
      <c r="H473" t="s">
        <v>1077</v>
      </c>
      <c r="I473" t="str">
        <f t="shared" si="7"/>
        <v>30A-P-SH-V1 SILVER-MASTER 1064nm SENSOR  1S02613-1</v>
      </c>
    </row>
    <row r="474" spans="1:9" x14ac:dyDescent="0.25">
      <c r="A474" s="27" t="s">
        <v>423</v>
      </c>
      <c r="B474" s="27" t="s">
        <v>2008</v>
      </c>
      <c r="C474" s="27" t="s">
        <v>1279</v>
      </c>
      <c r="D474" s="27" t="s">
        <v>1095</v>
      </c>
      <c r="E474" s="27" t="s">
        <v>7142</v>
      </c>
      <c r="F474" t="s">
        <v>1096</v>
      </c>
      <c r="H474" t="s">
        <v>1077</v>
      </c>
      <c r="I474" t="str">
        <f t="shared" si="7"/>
        <v>30A-P-V0  1Z02169</v>
      </c>
    </row>
    <row r="475" spans="1:9" x14ac:dyDescent="0.25">
      <c r="A475" s="27" t="s">
        <v>511</v>
      </c>
      <c r="B475" s="27" t="s">
        <v>2105</v>
      </c>
      <c r="C475" s="27" t="s">
        <v>1279</v>
      </c>
      <c r="D475" s="27" t="s">
        <v>1095</v>
      </c>
      <c r="E475" s="27" t="s">
        <v>7142</v>
      </c>
      <c r="F475" t="s">
        <v>1096</v>
      </c>
      <c r="H475" t="s">
        <v>1077</v>
      </c>
      <c r="I475" t="str">
        <f t="shared" si="7"/>
        <v>30A-P-V1 SENSOR  1Z02613</v>
      </c>
    </row>
    <row r="476" spans="1:9" x14ac:dyDescent="0.25">
      <c r="A476" s="27" t="s">
        <v>843</v>
      </c>
      <c r="B476" s="27" t="s">
        <v>3451</v>
      </c>
      <c r="C476" s="27" t="s">
        <v>1279</v>
      </c>
      <c r="D476" s="27" t="s">
        <v>1095</v>
      </c>
      <c r="E476" s="27" t="s">
        <v>7142</v>
      </c>
      <c r="F476" t="s">
        <v>1096</v>
      </c>
      <c r="H476" t="s">
        <v>1077</v>
      </c>
      <c r="I476" t="str">
        <f t="shared" si="7"/>
        <v>30A-P-V1 SENSOR, RoHS  7Z02613</v>
      </c>
    </row>
    <row r="477" spans="1:9" x14ac:dyDescent="0.25">
      <c r="A477" s="27" t="s">
        <v>3452</v>
      </c>
      <c r="B477" s="27" t="s">
        <v>3453</v>
      </c>
      <c r="C477" s="27" t="s">
        <v>1279</v>
      </c>
      <c r="D477" s="27" t="s">
        <v>1095</v>
      </c>
      <c r="E477" s="27" t="s">
        <v>7142</v>
      </c>
      <c r="F477" t="s">
        <v>1096</v>
      </c>
      <c r="H477" t="s">
        <v>1077</v>
      </c>
      <c r="I477" t="str">
        <f t="shared" si="7"/>
        <v>30A-P-V1-Q, RoHS  7Z02613Q</v>
      </c>
    </row>
    <row r="478" spans="1:9" x14ac:dyDescent="0.25">
      <c r="A478" s="27" t="s">
        <v>1209</v>
      </c>
      <c r="B478" s="27" t="s">
        <v>1210</v>
      </c>
      <c r="C478" s="27" t="s">
        <v>1094</v>
      </c>
      <c r="D478" s="27" t="s">
        <v>1095</v>
      </c>
      <c r="E478" s="27" t="s">
        <v>7142</v>
      </c>
      <c r="F478" t="s">
        <v>1096</v>
      </c>
      <c r="H478" t="s">
        <v>1077</v>
      </c>
      <c r="I478" t="str">
        <f t="shared" si="7"/>
        <v>30A-QTX-SH  174220</v>
      </c>
    </row>
    <row r="479" spans="1:9" x14ac:dyDescent="0.25">
      <c r="A479" s="27" t="s">
        <v>221</v>
      </c>
      <c r="B479" s="27" t="s">
        <v>1624</v>
      </c>
      <c r="C479" s="27" t="s">
        <v>1094</v>
      </c>
      <c r="D479" s="27" t="s">
        <v>1095</v>
      </c>
      <c r="E479" s="27" t="s">
        <v>7142</v>
      </c>
      <c r="F479" t="s">
        <v>1096</v>
      </c>
      <c r="H479" t="s">
        <v>1077</v>
      </c>
      <c r="I479" t="str">
        <f t="shared" si="7"/>
        <v>30A-SH-10M-VY SENSOR  174041A</v>
      </c>
    </row>
    <row r="480" spans="1:9" x14ac:dyDescent="0.25">
      <c r="A480" s="27" t="s">
        <v>2488</v>
      </c>
      <c r="B480" s="27" t="s">
        <v>2489</v>
      </c>
      <c r="C480" s="27" t="s">
        <v>1094</v>
      </c>
      <c r="D480" s="27" t="s">
        <v>1095</v>
      </c>
      <c r="E480" s="27" t="s">
        <v>7142</v>
      </c>
      <c r="F480" t="s">
        <v>1096</v>
      </c>
      <c r="H480" t="s">
        <v>1077</v>
      </c>
      <c r="I480" t="str">
        <f t="shared" si="7"/>
        <v>30A-SH-10M-VY SENSOR, RoHS  774041A</v>
      </c>
    </row>
    <row r="481" spans="1:9" x14ac:dyDescent="0.25">
      <c r="A481" s="27" t="s">
        <v>220</v>
      </c>
      <c r="B481" s="27" t="s">
        <v>1623</v>
      </c>
      <c r="C481" s="27" t="s">
        <v>1094</v>
      </c>
      <c r="D481" s="27" t="s">
        <v>1095</v>
      </c>
      <c r="E481" s="27" t="s">
        <v>7142</v>
      </c>
      <c r="F481" t="s">
        <v>1096</v>
      </c>
      <c r="H481" t="s">
        <v>1077</v>
      </c>
      <c r="I481" t="str">
        <f t="shared" si="7"/>
        <v>30A-SH-11.5M-SPLT SENSOR  174040A</v>
      </c>
    </row>
    <row r="482" spans="1:9" x14ac:dyDescent="0.25">
      <c r="A482" s="27" t="s">
        <v>2486</v>
      </c>
      <c r="B482" s="27" t="s">
        <v>2487</v>
      </c>
      <c r="C482" s="27" t="s">
        <v>1094</v>
      </c>
      <c r="D482" s="27" t="s">
        <v>1095</v>
      </c>
      <c r="E482" s="27" t="s">
        <v>7142</v>
      </c>
      <c r="F482" t="s">
        <v>1096</v>
      </c>
      <c r="H482" t="s">
        <v>1077</v>
      </c>
      <c r="I482" t="str">
        <f t="shared" si="7"/>
        <v>30A-SH-11.5M-SPLT SENSOR, RoHS  774040A</v>
      </c>
    </row>
    <row r="483" spans="1:9" x14ac:dyDescent="0.25">
      <c r="A483" s="27" t="s">
        <v>1385</v>
      </c>
      <c r="B483" s="27" t="s">
        <v>1386</v>
      </c>
      <c r="C483" s="27" t="s">
        <v>1094</v>
      </c>
      <c r="D483" s="27" t="s">
        <v>1095</v>
      </c>
      <c r="E483" s="27" t="s">
        <v>7142</v>
      </c>
      <c r="F483" t="s">
        <v>1096</v>
      </c>
      <c r="H483" t="s">
        <v>1077</v>
      </c>
      <c r="I483" t="str">
        <f t="shared" si="7"/>
        <v>30A-SH-LCM  1742602</v>
      </c>
    </row>
    <row r="484" spans="1:9" x14ac:dyDescent="0.25">
      <c r="A484" s="27" t="s">
        <v>682</v>
      </c>
      <c r="B484" s="27" t="s">
        <v>2490</v>
      </c>
      <c r="C484" s="27" t="s">
        <v>1094</v>
      </c>
      <c r="D484" s="27" t="s">
        <v>1095</v>
      </c>
      <c r="E484" s="27" t="s">
        <v>7142</v>
      </c>
      <c r="F484" t="s">
        <v>1096</v>
      </c>
      <c r="H484" t="s">
        <v>1077</v>
      </c>
      <c r="I484" t="str">
        <f t="shared" si="7"/>
        <v>30A-SH-RAD, RoHS  774042B</v>
      </c>
    </row>
    <row r="485" spans="1:9" x14ac:dyDescent="0.25">
      <c r="A485" s="27" t="s">
        <v>1938</v>
      </c>
      <c r="B485" s="27" t="s">
        <v>1939</v>
      </c>
      <c r="C485" s="27" t="s">
        <v>1094</v>
      </c>
      <c r="D485" s="27" t="s">
        <v>1095</v>
      </c>
      <c r="E485" s="27" t="s">
        <v>7142</v>
      </c>
      <c r="F485" t="s">
        <v>1096</v>
      </c>
      <c r="H485" t="s">
        <v>1077</v>
      </c>
      <c r="I485" t="str">
        <f t="shared" si="7"/>
        <v>30A-SH-V1 GOLD-MASTER CALIBRATED SENSOR  1T02604C</v>
      </c>
    </row>
    <row r="486" spans="1:9" x14ac:dyDescent="0.25">
      <c r="A486" s="27" t="s">
        <v>1859</v>
      </c>
      <c r="B486" s="27" t="s">
        <v>1860</v>
      </c>
      <c r="C486" s="27" t="s">
        <v>1094</v>
      </c>
      <c r="D486" s="27" t="s">
        <v>1095</v>
      </c>
      <c r="E486" s="27" t="s">
        <v>7142</v>
      </c>
      <c r="F486" t="s">
        <v>1096</v>
      </c>
      <c r="H486" t="s">
        <v>1077</v>
      </c>
      <c r="I486" t="str">
        <f t="shared" si="7"/>
        <v>30A-SH-V1 SILVER-MASTER 10.6um SENSOR  1S02604-3</v>
      </c>
    </row>
    <row r="487" spans="1:9" x14ac:dyDescent="0.25">
      <c r="A487" s="27" t="s">
        <v>1857</v>
      </c>
      <c r="B487" s="27" t="s">
        <v>1858</v>
      </c>
      <c r="C487" s="27" t="s">
        <v>1094</v>
      </c>
      <c r="D487" s="27" t="s">
        <v>1095</v>
      </c>
      <c r="E487" s="27" t="s">
        <v>7142</v>
      </c>
      <c r="F487" t="s">
        <v>1096</v>
      </c>
      <c r="H487" t="s">
        <v>1077</v>
      </c>
      <c r="I487" t="str">
        <f t="shared" si="7"/>
        <v>30A-SH-V1 SILVER-MASTER 1064nm SENSOR  1S02604-2</v>
      </c>
    </row>
    <row r="488" spans="1:9" x14ac:dyDescent="0.25">
      <c r="A488" s="27" t="s">
        <v>1861</v>
      </c>
      <c r="B488" s="27" t="s">
        <v>1862</v>
      </c>
      <c r="C488" s="27" t="s">
        <v>1094</v>
      </c>
      <c r="D488" s="27" t="s">
        <v>1095</v>
      </c>
      <c r="E488" s="27" t="s">
        <v>7142</v>
      </c>
      <c r="F488" t="s">
        <v>1096</v>
      </c>
      <c r="H488" t="s">
        <v>1077</v>
      </c>
      <c r="I488" t="str">
        <f t="shared" si="7"/>
        <v>30A-SH-V1 SILVER-MASTER 532,1064,10600nm  1S02604-4</v>
      </c>
    </row>
    <row r="489" spans="1:9" x14ac:dyDescent="0.25">
      <c r="A489" s="27" t="s">
        <v>1855</v>
      </c>
      <c r="B489" s="27" t="s">
        <v>1856</v>
      </c>
      <c r="C489" s="27" t="s">
        <v>1094</v>
      </c>
      <c r="D489" s="27" t="s">
        <v>1095</v>
      </c>
      <c r="E489" s="27" t="s">
        <v>7142</v>
      </c>
      <c r="F489" t="s">
        <v>1096</v>
      </c>
      <c r="H489" t="s">
        <v>1077</v>
      </c>
      <c r="I489" t="str">
        <f t="shared" si="7"/>
        <v>30A-SH-V1 SILVER-MASTER 532nm SENSOR  1S02604-1</v>
      </c>
    </row>
    <row r="490" spans="1:9" x14ac:dyDescent="0.25">
      <c r="A490" s="27" t="s">
        <v>715</v>
      </c>
      <c r="B490" s="27" t="s">
        <v>2527</v>
      </c>
      <c r="C490" s="27" t="s">
        <v>1094</v>
      </c>
      <c r="D490" s="27" t="s">
        <v>1095</v>
      </c>
      <c r="E490" s="27" t="s">
        <v>7142</v>
      </c>
      <c r="F490" t="s">
        <v>1096</v>
      </c>
      <c r="H490" t="s">
        <v>1077</v>
      </c>
      <c r="I490" t="str">
        <f t="shared" si="7"/>
        <v>30A-SH-V1-1m-SPLT, RoHS  774256A</v>
      </c>
    </row>
    <row r="491" spans="1:9" x14ac:dyDescent="0.25">
      <c r="A491" s="27" t="s">
        <v>222</v>
      </c>
      <c r="B491" s="27" t="s">
        <v>1625</v>
      </c>
      <c r="C491" s="27" t="s">
        <v>1094</v>
      </c>
      <c r="D491" s="27" t="s">
        <v>1095</v>
      </c>
      <c r="E491" s="27" t="s">
        <v>7142</v>
      </c>
      <c r="F491" t="s">
        <v>1096</v>
      </c>
      <c r="H491" t="s">
        <v>1077</v>
      </c>
      <c r="I491" t="str">
        <f t="shared" si="7"/>
        <v>30A-SH-VY SENSOR  174042A</v>
      </c>
    </row>
    <row r="492" spans="1:9" x14ac:dyDescent="0.25">
      <c r="A492" s="27" t="s">
        <v>200</v>
      </c>
      <c r="B492" s="27" t="s">
        <v>201</v>
      </c>
      <c r="C492" s="27" t="s">
        <v>1094</v>
      </c>
      <c r="D492" s="27" t="s">
        <v>1095</v>
      </c>
      <c r="E492" s="27" t="s">
        <v>7142</v>
      </c>
      <c r="F492" t="s">
        <v>1096</v>
      </c>
      <c r="H492" t="s">
        <v>1077</v>
      </c>
      <c r="I492" t="str">
        <f t="shared" si="7"/>
        <v>30A-SV-SH-355  174006A</v>
      </c>
    </row>
    <row r="493" spans="1:9" x14ac:dyDescent="0.25">
      <c r="A493" s="27" t="s">
        <v>505</v>
      </c>
      <c r="B493" s="27" t="s">
        <v>2099</v>
      </c>
      <c r="C493" s="27" t="s">
        <v>1279</v>
      </c>
      <c r="D493" s="27" t="s">
        <v>1095</v>
      </c>
      <c r="E493" s="27" t="s">
        <v>7142</v>
      </c>
      <c r="F493" t="s">
        <v>1096</v>
      </c>
      <c r="H493" t="s">
        <v>1077</v>
      </c>
      <c r="I493" t="str">
        <f t="shared" si="7"/>
        <v>30A-V1 SENSOR  1Z02604</v>
      </c>
    </row>
    <row r="494" spans="1:9" x14ac:dyDescent="0.25">
      <c r="A494" s="27" t="s">
        <v>838</v>
      </c>
      <c r="B494" s="27" t="s">
        <v>3440</v>
      </c>
      <c r="C494" s="27" t="s">
        <v>1279</v>
      </c>
      <c r="D494" s="27" t="s">
        <v>1095</v>
      </c>
      <c r="E494" s="27" t="s">
        <v>7142</v>
      </c>
      <c r="F494" t="s">
        <v>1096</v>
      </c>
      <c r="H494" t="s">
        <v>1077</v>
      </c>
      <c r="I494" t="str">
        <f t="shared" si="7"/>
        <v>30A-V1 SENSOR, RoHS  7Z02604</v>
      </c>
    </row>
    <row r="495" spans="1:9" x14ac:dyDescent="0.25">
      <c r="A495" s="27" t="s">
        <v>229</v>
      </c>
      <c r="B495" s="27" t="s">
        <v>1630</v>
      </c>
      <c r="C495" s="27" t="s">
        <v>1094</v>
      </c>
      <c r="D495" s="27" t="s">
        <v>1095</v>
      </c>
      <c r="E495" s="27" t="s">
        <v>7142</v>
      </c>
      <c r="F495" t="s">
        <v>1096</v>
      </c>
      <c r="H495" t="s">
        <v>1077</v>
      </c>
      <c r="I495" t="str">
        <f t="shared" si="7"/>
        <v>30A-V1-C-8FT-SH  174109A</v>
      </c>
    </row>
    <row r="496" spans="1:9" x14ac:dyDescent="0.25">
      <c r="A496" s="27" t="s">
        <v>839</v>
      </c>
      <c r="B496" s="27" t="s">
        <v>3441</v>
      </c>
      <c r="C496" s="27" t="s">
        <v>1279</v>
      </c>
      <c r="D496" s="27" t="s">
        <v>1095</v>
      </c>
      <c r="E496" s="27" t="s">
        <v>7142</v>
      </c>
      <c r="F496" t="s">
        <v>1096</v>
      </c>
      <c r="H496" t="s">
        <v>1077</v>
      </c>
      <c r="I496" t="str">
        <f t="shared" si="7"/>
        <v>30A-V1-Q, RoHS  7Z02604Q</v>
      </c>
    </row>
    <row r="497" spans="1:9" x14ac:dyDescent="0.25">
      <c r="A497" s="27" t="s">
        <v>4133</v>
      </c>
      <c r="B497" s="27" t="s">
        <v>4134</v>
      </c>
      <c r="C497" s="27" t="s">
        <v>1279</v>
      </c>
      <c r="D497" s="27" t="s">
        <v>1095</v>
      </c>
      <c r="E497" s="27" t="s">
        <v>7142</v>
      </c>
      <c r="F497" t="s">
        <v>1096</v>
      </c>
      <c r="H497" t="s">
        <v>1077</v>
      </c>
      <c r="I497" t="str">
        <f t="shared" si="7"/>
        <v>30A-V2 SENSOR, RoHS  7Z22604</v>
      </c>
    </row>
    <row r="498" spans="1:9" x14ac:dyDescent="0.25">
      <c r="A498" s="27" t="s">
        <v>2772</v>
      </c>
      <c r="B498" s="27" t="s">
        <v>2773</v>
      </c>
      <c r="C498" s="27" t="s">
        <v>1094</v>
      </c>
      <c r="D498" s="27" t="s">
        <v>1095</v>
      </c>
      <c r="E498" s="27" t="s">
        <v>7142</v>
      </c>
      <c r="F498" t="s">
        <v>1096</v>
      </c>
      <c r="H498" t="s">
        <v>1077</v>
      </c>
      <c r="I498" t="str">
        <f t="shared" si="7"/>
        <v>30C-AMT-UAB-V, RoHS  7N3049A</v>
      </c>
    </row>
    <row r="499" spans="1:9" x14ac:dyDescent="0.25">
      <c r="A499" s="27" t="s">
        <v>148</v>
      </c>
      <c r="B499" s="27" t="s">
        <v>1547</v>
      </c>
      <c r="C499" s="27" t="s">
        <v>1094</v>
      </c>
      <c r="D499" s="27" t="s">
        <v>1095</v>
      </c>
      <c r="E499" s="27" t="s">
        <v>7142</v>
      </c>
      <c r="F499" t="s">
        <v>1096</v>
      </c>
      <c r="H499" t="s">
        <v>1077</v>
      </c>
      <c r="I499" t="str">
        <f t="shared" si="7"/>
        <v>30C-A-RS232-C SENSOR  173012A</v>
      </c>
    </row>
    <row r="500" spans="1:9" x14ac:dyDescent="0.25">
      <c r="A500" s="27" t="s">
        <v>149</v>
      </c>
      <c r="B500" s="27" t="s">
        <v>1548</v>
      </c>
      <c r="C500" s="27" t="s">
        <v>1094</v>
      </c>
      <c r="D500" s="27" t="s">
        <v>1095</v>
      </c>
      <c r="E500" s="27" t="s">
        <v>7142</v>
      </c>
      <c r="F500" t="s">
        <v>1096</v>
      </c>
      <c r="H500" t="s">
        <v>1077</v>
      </c>
      <c r="I500" t="str">
        <f t="shared" si="7"/>
        <v>30C-A-RS232-V SENSOR  173012B</v>
      </c>
    </row>
    <row r="501" spans="1:9" x14ac:dyDescent="0.25">
      <c r="A501" s="27" t="s">
        <v>150</v>
      </c>
      <c r="B501" s="27" t="s">
        <v>1549</v>
      </c>
      <c r="C501" s="27" t="s">
        <v>1094</v>
      </c>
      <c r="D501" s="27" t="s">
        <v>1095</v>
      </c>
      <c r="E501" s="27" t="s">
        <v>7142</v>
      </c>
      <c r="F501" t="s">
        <v>1096</v>
      </c>
      <c r="H501" t="s">
        <v>1077</v>
      </c>
      <c r="I501" t="str">
        <f t="shared" si="7"/>
        <v>30C-A-RS232-VY SENSOR  173013A</v>
      </c>
    </row>
    <row r="502" spans="1:9" x14ac:dyDescent="0.25">
      <c r="A502" s="27" t="s">
        <v>648</v>
      </c>
      <c r="B502" s="27" t="s">
        <v>2370</v>
      </c>
      <c r="C502" s="27" t="s">
        <v>1094</v>
      </c>
      <c r="D502" s="27" t="s">
        <v>1095</v>
      </c>
      <c r="E502" s="27" t="s">
        <v>7142</v>
      </c>
      <c r="F502" t="s">
        <v>1096</v>
      </c>
      <c r="H502" t="s">
        <v>1077</v>
      </c>
      <c r="I502" t="str">
        <f t="shared" si="7"/>
        <v>30C-A-RS232-VY SENSOR, RoHS  773013A</v>
      </c>
    </row>
    <row r="503" spans="1:9" x14ac:dyDescent="0.25">
      <c r="A503" s="27" t="s">
        <v>151</v>
      </c>
      <c r="B503" s="27" t="s">
        <v>1550</v>
      </c>
      <c r="C503" s="27" t="s">
        <v>1517</v>
      </c>
      <c r="D503" s="27" t="s">
        <v>1518</v>
      </c>
      <c r="E503" s="27" t="s">
        <v>7143</v>
      </c>
      <c r="F503" t="s">
        <v>1096</v>
      </c>
      <c r="H503" t="s">
        <v>1077</v>
      </c>
      <c r="I503" t="str">
        <f t="shared" si="7"/>
        <v>30C-A-RS232-Y SENSOR  173013B</v>
      </c>
    </row>
    <row r="504" spans="1:9" x14ac:dyDescent="0.25">
      <c r="A504" s="27" t="s">
        <v>2371</v>
      </c>
      <c r="B504" s="27" t="s">
        <v>2372</v>
      </c>
      <c r="C504" s="27" t="s">
        <v>1094</v>
      </c>
      <c r="D504" s="27" t="s">
        <v>1095</v>
      </c>
      <c r="E504" s="27" t="s">
        <v>7142</v>
      </c>
      <c r="F504" t="s">
        <v>1096</v>
      </c>
      <c r="H504" t="s">
        <v>1077</v>
      </c>
      <c r="I504" t="str">
        <f t="shared" si="7"/>
        <v>30C-A-RS232-Y SENSOR, RoHS  773013B</v>
      </c>
    </row>
    <row r="505" spans="1:9" x14ac:dyDescent="0.25">
      <c r="A505" s="27" t="s">
        <v>2763</v>
      </c>
      <c r="B505" s="27" t="s">
        <v>2764</v>
      </c>
      <c r="C505" s="27" t="s">
        <v>1094</v>
      </c>
      <c r="D505" s="27" t="s">
        <v>1095</v>
      </c>
      <c r="E505" s="27" t="s">
        <v>7142</v>
      </c>
      <c r="F505" t="s">
        <v>1096</v>
      </c>
      <c r="H505" t="s">
        <v>1077</v>
      </c>
      <c r="I505" t="str">
        <f t="shared" si="7"/>
        <v>30CF-UA-.2_2-VY, RoHS  7N3031A</v>
      </c>
    </row>
    <row r="506" spans="1:9" x14ac:dyDescent="0.25">
      <c r="A506" s="27" t="s">
        <v>2394</v>
      </c>
      <c r="B506" s="27" t="s">
        <v>2395</v>
      </c>
      <c r="C506" s="27" t="s">
        <v>1094</v>
      </c>
      <c r="D506" s="27" t="s">
        <v>1095</v>
      </c>
      <c r="E506" s="27" t="s">
        <v>7142</v>
      </c>
      <c r="F506" t="s">
        <v>1096</v>
      </c>
      <c r="H506" t="s">
        <v>1077</v>
      </c>
      <c r="I506" t="str">
        <f t="shared" si="7"/>
        <v>30C-HP-20-BNC, RoHS  773021A</v>
      </c>
    </row>
    <row r="507" spans="1:9" x14ac:dyDescent="0.25">
      <c r="A507" s="27" t="s">
        <v>2400</v>
      </c>
      <c r="B507" s="27" t="s">
        <v>2401</v>
      </c>
      <c r="C507" s="27" t="s">
        <v>1094</v>
      </c>
      <c r="D507" s="27" t="s">
        <v>1095</v>
      </c>
      <c r="E507" s="27" t="s">
        <v>7142</v>
      </c>
      <c r="F507" t="s">
        <v>1096</v>
      </c>
      <c r="H507" t="s">
        <v>1077</v>
      </c>
      <c r="I507" t="str">
        <f t="shared" si="7"/>
        <v>30C-UA-.2_2-355-1m, RoHS  773029A</v>
      </c>
    </row>
    <row r="508" spans="1:9" x14ac:dyDescent="0.25">
      <c r="A508" s="27" t="s">
        <v>2384</v>
      </c>
      <c r="B508" s="27" t="s">
        <v>2385</v>
      </c>
      <c r="C508" s="27" t="s">
        <v>1094</v>
      </c>
      <c r="D508" s="27" t="s">
        <v>1095</v>
      </c>
      <c r="E508" s="27" t="s">
        <v>7142</v>
      </c>
      <c r="F508" t="s">
        <v>1096</v>
      </c>
      <c r="H508" t="s">
        <v>1077</v>
      </c>
      <c r="I508" t="str">
        <f t="shared" si="7"/>
        <v>30C-UA-1-RS232-Y, RoHS  773016D</v>
      </c>
    </row>
    <row r="509" spans="1:9" x14ac:dyDescent="0.25">
      <c r="A509" s="27" t="s">
        <v>2386</v>
      </c>
      <c r="B509" s="27" t="s">
        <v>2387</v>
      </c>
      <c r="C509" s="27" t="s">
        <v>1094</v>
      </c>
      <c r="D509" s="27" t="s">
        <v>1095</v>
      </c>
      <c r="E509" s="27" t="s">
        <v>7142</v>
      </c>
      <c r="F509" t="s">
        <v>1096</v>
      </c>
      <c r="H509" t="s">
        <v>1077</v>
      </c>
      <c r="I509" t="str">
        <f t="shared" si="7"/>
        <v>30C-UA-RS232(J)-YV, RoHS  773016G</v>
      </c>
    </row>
    <row r="510" spans="1:9" x14ac:dyDescent="0.25">
      <c r="A510" s="27" t="s">
        <v>2757</v>
      </c>
      <c r="B510" s="27" t="s">
        <v>2758</v>
      </c>
      <c r="C510" s="27" t="s">
        <v>1094</v>
      </c>
      <c r="D510" s="27" t="s">
        <v>1095</v>
      </c>
      <c r="E510" s="27" t="s">
        <v>7142</v>
      </c>
      <c r="F510" t="s">
        <v>1096</v>
      </c>
      <c r="H510" t="s">
        <v>1077</v>
      </c>
      <c r="I510" t="str">
        <f t="shared" si="7"/>
        <v>30C-UA-RS232-355, RoHS  7N3016I</v>
      </c>
    </row>
    <row r="511" spans="1:9" x14ac:dyDescent="0.25">
      <c r="A511" s="27" t="s">
        <v>650</v>
      </c>
      <c r="B511" s="27" t="s">
        <v>2382</v>
      </c>
      <c r="C511" s="27" t="s">
        <v>1094</v>
      </c>
      <c r="D511" s="27" t="s">
        <v>1095</v>
      </c>
      <c r="E511" s="27" t="s">
        <v>7142</v>
      </c>
      <c r="F511" t="s">
        <v>1096</v>
      </c>
      <c r="H511" t="s">
        <v>1077</v>
      </c>
      <c r="I511" t="str">
        <f t="shared" si="7"/>
        <v>30C-UA-RS232-C SENSOR, RoHS  773016A</v>
      </c>
    </row>
    <row r="512" spans="1:9" x14ac:dyDescent="0.25">
      <c r="A512" s="27" t="s">
        <v>651</v>
      </c>
      <c r="B512" s="27" t="s">
        <v>2383</v>
      </c>
      <c r="C512" s="27" t="s">
        <v>1094</v>
      </c>
      <c r="D512" s="27" t="s">
        <v>1095</v>
      </c>
      <c r="E512" s="27" t="s">
        <v>7142</v>
      </c>
      <c r="F512" t="s">
        <v>1096</v>
      </c>
      <c r="H512" t="s">
        <v>1077</v>
      </c>
      <c r="I512" t="str">
        <f t="shared" si="7"/>
        <v>30C-UA-RS232-C-30_10 SENSOR, RoHS  773016B</v>
      </c>
    </row>
    <row r="513" spans="1:9" x14ac:dyDescent="0.25">
      <c r="A513" s="27" t="s">
        <v>2392</v>
      </c>
      <c r="B513" s="27" t="s">
        <v>2393</v>
      </c>
      <c r="C513" s="27" t="s">
        <v>1094</v>
      </c>
      <c r="D513" s="27" t="s">
        <v>1095</v>
      </c>
      <c r="E513" s="27" t="s">
        <v>7142</v>
      </c>
      <c r="F513" t="s">
        <v>1096</v>
      </c>
      <c r="H513" t="s">
        <v>1077</v>
      </c>
      <c r="I513" t="str">
        <f t="shared" si="7"/>
        <v>30C-UAU-355, RoHS  773020A</v>
      </c>
    </row>
    <row r="514" spans="1:9" x14ac:dyDescent="0.25">
      <c r="A514" s="27" t="s">
        <v>2761</v>
      </c>
      <c r="B514" s="27" t="s">
        <v>2762</v>
      </c>
      <c r="C514" s="27" t="s">
        <v>1094</v>
      </c>
      <c r="D514" s="27" t="s">
        <v>1095</v>
      </c>
      <c r="E514" s="27" t="s">
        <v>7142</v>
      </c>
      <c r="F514" t="s">
        <v>1096</v>
      </c>
      <c r="H514" t="s">
        <v>1077</v>
      </c>
      <c r="I514" t="str">
        <f t="shared" ref="I514:I577" si="8">B514 &amp; "  " &amp; A514</f>
        <v>30C-UAU-700-785, RoHS  7N3020F</v>
      </c>
    </row>
    <row r="515" spans="1:9" x14ac:dyDescent="0.25">
      <c r="A515" s="27" t="s">
        <v>2759</v>
      </c>
      <c r="B515" s="27" t="s">
        <v>2760</v>
      </c>
      <c r="C515" s="27" t="s">
        <v>1094</v>
      </c>
      <c r="D515" s="27" t="s">
        <v>1095</v>
      </c>
      <c r="E515" s="27" t="s">
        <v>7142</v>
      </c>
      <c r="F515" t="s">
        <v>1096</v>
      </c>
      <c r="H515" t="s">
        <v>1077</v>
      </c>
      <c r="I515" t="str">
        <f t="shared" si="8"/>
        <v>30C-UAU-V, RoHS  7N3020B</v>
      </c>
    </row>
    <row r="516" spans="1:9" x14ac:dyDescent="0.25">
      <c r="A516" s="27" t="s">
        <v>3950</v>
      </c>
      <c r="B516" s="27" t="s">
        <v>3951</v>
      </c>
      <c r="C516" s="27" t="s">
        <v>1110</v>
      </c>
      <c r="D516" s="27" t="s">
        <v>1098</v>
      </c>
      <c r="E516" s="27" t="s">
        <v>7150</v>
      </c>
      <c r="F516" s="27" t="s">
        <v>1099</v>
      </c>
      <c r="H516" t="s">
        <v>1077</v>
      </c>
      <c r="I516" t="str">
        <f t="shared" si="8"/>
        <v>30K-W RUBBER FEET ASSEMBLY  7Z08217</v>
      </c>
    </row>
    <row r="517" spans="1:9" x14ac:dyDescent="0.25">
      <c r="A517" s="27" t="s">
        <v>4024</v>
      </c>
      <c r="B517" s="27" t="s">
        <v>4025</v>
      </c>
      <c r="C517" s="27" t="s">
        <v>1110</v>
      </c>
      <c r="D517" s="27" t="s">
        <v>1098</v>
      </c>
      <c r="E517" s="27" t="s">
        <v>7150</v>
      </c>
      <c r="F517" s="27" t="s">
        <v>1099</v>
      </c>
      <c r="H517" t="s">
        <v>1077</v>
      </c>
      <c r="I517" t="str">
        <f t="shared" si="8"/>
        <v>30K-W Scatter Shield Assy, RoHS  7Z08293</v>
      </c>
    </row>
    <row r="518" spans="1:9" x14ac:dyDescent="0.25">
      <c r="A518" s="27" t="s">
        <v>3633</v>
      </c>
      <c r="B518" s="27" t="s">
        <v>3634</v>
      </c>
      <c r="C518" s="27" t="s">
        <v>1279</v>
      </c>
      <c r="D518" s="27" t="s">
        <v>1095</v>
      </c>
      <c r="E518" s="27" t="s">
        <v>7142</v>
      </c>
      <c r="F518" t="s">
        <v>1096</v>
      </c>
      <c r="H518" t="s">
        <v>1077</v>
      </c>
      <c r="I518" t="str">
        <f t="shared" si="8"/>
        <v>30K-W-BB-74-V2  7Z02757</v>
      </c>
    </row>
    <row r="519" spans="1:9" x14ac:dyDescent="0.25">
      <c r="A519" s="27" t="s">
        <v>3834</v>
      </c>
      <c r="B519" s="27" t="s">
        <v>3835</v>
      </c>
      <c r="C519" s="27" t="s">
        <v>1279</v>
      </c>
      <c r="D519" s="27" t="s">
        <v>1095</v>
      </c>
      <c r="E519" s="27" t="s">
        <v>7142</v>
      </c>
      <c r="F519" t="s">
        <v>1096</v>
      </c>
      <c r="H519" t="s">
        <v>1077</v>
      </c>
      <c r="I519" t="str">
        <f t="shared" si="8"/>
        <v>30K-W-BB-74-V3  7Z07108</v>
      </c>
    </row>
    <row r="520" spans="1:9" x14ac:dyDescent="0.25">
      <c r="A520" s="27" t="s">
        <v>3886</v>
      </c>
      <c r="B520" s="27" t="s">
        <v>3887</v>
      </c>
      <c r="C520" s="27" t="s">
        <v>1279</v>
      </c>
      <c r="D520" s="27" t="s">
        <v>1095</v>
      </c>
      <c r="E520" s="27" t="s">
        <v>7142</v>
      </c>
      <c r="F520" t="s">
        <v>1096</v>
      </c>
      <c r="H520" t="s">
        <v>1077</v>
      </c>
      <c r="I520" t="str">
        <f t="shared" si="8"/>
        <v>30K-W-BB-74-V4  7Z07136</v>
      </c>
    </row>
    <row r="521" spans="1:9" x14ac:dyDescent="0.25">
      <c r="A521" s="27" t="s">
        <v>4050</v>
      </c>
      <c r="B521" s="27" t="s">
        <v>4051</v>
      </c>
      <c r="C521" s="27" t="s">
        <v>1106</v>
      </c>
      <c r="D521" t="s">
        <v>1107</v>
      </c>
      <c r="E521" s="27" t="s">
        <v>7146</v>
      </c>
      <c r="F521" s="27" t="s">
        <v>1099</v>
      </c>
      <c r="H521" t="s">
        <v>1077</v>
      </c>
      <c r="I521" t="str">
        <f t="shared" si="8"/>
        <v>30K-W-Scatter Shield-Protective Cover  7Z08346</v>
      </c>
    </row>
    <row r="522" spans="1:9" x14ac:dyDescent="0.25">
      <c r="A522" s="27" t="s">
        <v>3617</v>
      </c>
      <c r="B522" s="27" t="s">
        <v>3618</v>
      </c>
      <c r="C522" s="27" t="s">
        <v>1094</v>
      </c>
      <c r="D522" s="27" t="s">
        <v>1095</v>
      </c>
      <c r="E522" s="27" t="s">
        <v>7142</v>
      </c>
      <c r="F522" t="s">
        <v>1096</v>
      </c>
      <c r="H522" t="s">
        <v>1077</v>
      </c>
      <c r="I522" t="str">
        <f t="shared" si="8"/>
        <v>30K-W-V1-74, RoHS  7Z02746</v>
      </c>
    </row>
    <row r="523" spans="1:9" x14ac:dyDescent="0.25">
      <c r="A523" s="27" t="s">
        <v>115</v>
      </c>
      <c r="B523" s="27" t="s">
        <v>1512</v>
      </c>
      <c r="C523" s="27" t="s">
        <v>1094</v>
      </c>
      <c r="D523" s="27" t="s">
        <v>1095</v>
      </c>
      <c r="E523" s="27" t="s">
        <v>7142</v>
      </c>
      <c r="F523" t="s">
        <v>1096</v>
      </c>
      <c r="H523" t="s">
        <v>1077</v>
      </c>
      <c r="I523" t="str">
        <f t="shared" si="8"/>
        <v>30W-A-.2/.4-Y-RS SENSOR  171025A</v>
      </c>
    </row>
    <row r="524" spans="1:9" x14ac:dyDescent="0.25">
      <c r="A524" s="27" t="s">
        <v>640</v>
      </c>
      <c r="B524" s="27" t="s">
        <v>2328</v>
      </c>
      <c r="C524" s="27" t="s">
        <v>1094</v>
      </c>
      <c r="D524" s="27" t="s">
        <v>1095</v>
      </c>
      <c r="E524" s="27" t="s">
        <v>7142</v>
      </c>
      <c r="F524" t="s">
        <v>1096</v>
      </c>
      <c r="H524" t="s">
        <v>1077</v>
      </c>
      <c r="I524" t="str">
        <f t="shared" si="8"/>
        <v>30W-A-.2/.4-Y-RS SENSOR ROHS  771025A</v>
      </c>
    </row>
    <row r="525" spans="1:9" x14ac:dyDescent="0.25">
      <c r="A525" s="27" t="s">
        <v>114</v>
      </c>
      <c r="B525" s="27" t="s">
        <v>1511</v>
      </c>
      <c r="C525" s="27" t="s">
        <v>1094</v>
      </c>
      <c r="D525" s="27" t="s">
        <v>1095</v>
      </c>
      <c r="E525" s="27" t="s">
        <v>7142</v>
      </c>
      <c r="F525" t="s">
        <v>1096</v>
      </c>
      <c r="H525" t="s">
        <v>1077</v>
      </c>
      <c r="I525" t="str">
        <f t="shared" si="8"/>
        <v>30W-A-.4/1.2-Y-RS SENSOR  171024A</v>
      </c>
    </row>
    <row r="526" spans="1:9" x14ac:dyDescent="0.25">
      <c r="A526" s="27" t="s">
        <v>4789</v>
      </c>
      <c r="B526" s="27" t="s">
        <v>4790</v>
      </c>
      <c r="C526" s="27" t="s">
        <v>4782</v>
      </c>
      <c r="D526" s="27" t="s">
        <v>1390</v>
      </c>
      <c r="E526" s="27" t="s">
        <v>7166</v>
      </c>
      <c r="F526" s="27" t="s">
        <v>1099</v>
      </c>
      <c r="H526" t="s">
        <v>1077</v>
      </c>
      <c r="I526" t="str">
        <f t="shared" si="8"/>
        <v>3180  PH00087</v>
      </c>
    </row>
    <row r="527" spans="1:9" x14ac:dyDescent="0.25">
      <c r="A527" s="27" t="s">
        <v>517</v>
      </c>
      <c r="B527" s="27" t="s">
        <v>2111</v>
      </c>
      <c r="C527" s="27" t="s">
        <v>1279</v>
      </c>
      <c r="D527" s="27" t="s">
        <v>1095</v>
      </c>
      <c r="E527" s="27" t="s">
        <v>7142</v>
      </c>
      <c r="F527" t="s">
        <v>1096</v>
      </c>
      <c r="H527" t="s">
        <v>1077</v>
      </c>
      <c r="I527" t="str">
        <f t="shared" si="8"/>
        <v>3A  1Z02621</v>
      </c>
    </row>
    <row r="528" spans="1:9" x14ac:dyDescent="0.25">
      <c r="A528" s="27" t="s">
        <v>846</v>
      </c>
      <c r="B528" s="27" t="s">
        <v>2111</v>
      </c>
      <c r="C528" s="27" t="s">
        <v>1279</v>
      </c>
      <c r="D528" s="27" t="s">
        <v>1095</v>
      </c>
      <c r="E528" s="27" t="s">
        <v>7142</v>
      </c>
      <c r="F528" t="s">
        <v>1096</v>
      </c>
      <c r="H528" t="s">
        <v>1077</v>
      </c>
      <c r="I528" t="str">
        <f t="shared" si="8"/>
        <v>3A  7Z02621</v>
      </c>
    </row>
    <row r="529" spans="1:9" x14ac:dyDescent="0.25">
      <c r="A529" s="27" t="s">
        <v>3458</v>
      </c>
      <c r="B529" s="27" t="s">
        <v>3459</v>
      </c>
      <c r="C529" s="27" t="s">
        <v>1279</v>
      </c>
      <c r="D529" s="27" t="s">
        <v>1095</v>
      </c>
      <c r="E529" s="27" t="s">
        <v>7142</v>
      </c>
      <c r="F529" t="s">
        <v>1096</v>
      </c>
      <c r="H529" t="s">
        <v>1077</v>
      </c>
      <c r="I529" t="str">
        <f t="shared" si="8"/>
        <v>3A with 10m cable  7Z02621C</v>
      </c>
    </row>
    <row r="530" spans="1:9" x14ac:dyDescent="0.25">
      <c r="A530" s="27" t="s">
        <v>202</v>
      </c>
      <c r="B530" s="27" t="s">
        <v>203</v>
      </c>
      <c r="C530" s="27" t="s">
        <v>1094</v>
      </c>
      <c r="D530" s="27" t="s">
        <v>1095</v>
      </c>
      <c r="E530" s="27" t="s">
        <v>7142</v>
      </c>
      <c r="F530" t="s">
        <v>1096</v>
      </c>
      <c r="H530" t="s">
        <v>1077</v>
      </c>
      <c r="I530" t="str">
        <f t="shared" si="8"/>
        <v>3A-CNN-SH  174007A</v>
      </c>
    </row>
    <row r="531" spans="1:9" x14ac:dyDescent="0.25">
      <c r="A531" s="27" t="s">
        <v>524</v>
      </c>
      <c r="B531" s="27" t="s">
        <v>2118</v>
      </c>
      <c r="C531" s="27" t="s">
        <v>1279</v>
      </c>
      <c r="D531" s="27" t="s">
        <v>1095</v>
      </c>
      <c r="E531" s="27" t="s">
        <v>7142</v>
      </c>
      <c r="F531" t="s">
        <v>1096</v>
      </c>
      <c r="H531" t="s">
        <v>1077</v>
      </c>
      <c r="I531" t="str">
        <f t="shared" si="8"/>
        <v>3A-FS  1Z02628</v>
      </c>
    </row>
    <row r="532" spans="1:9" x14ac:dyDescent="0.25">
      <c r="A532" s="27" t="s">
        <v>853</v>
      </c>
      <c r="B532" s="27" t="s">
        <v>2118</v>
      </c>
      <c r="C532" s="27" t="s">
        <v>1279</v>
      </c>
      <c r="D532" s="27" t="s">
        <v>1095</v>
      </c>
      <c r="E532" s="27" t="s">
        <v>7142</v>
      </c>
      <c r="F532" t="s">
        <v>1096</v>
      </c>
      <c r="H532" t="s">
        <v>1077</v>
      </c>
      <c r="I532" t="str">
        <f t="shared" si="8"/>
        <v>3A-FS  7Z02628</v>
      </c>
    </row>
    <row r="533" spans="1:9" x14ac:dyDescent="0.25">
      <c r="A533" s="27" t="s">
        <v>525</v>
      </c>
      <c r="B533" s="27" t="s">
        <v>526</v>
      </c>
      <c r="C533" s="27" t="s">
        <v>1279</v>
      </c>
      <c r="D533" s="27" t="s">
        <v>1095</v>
      </c>
      <c r="E533" s="27" t="s">
        <v>7142</v>
      </c>
      <c r="F533" t="s">
        <v>1096</v>
      </c>
      <c r="H533" t="s">
        <v>1077</v>
      </c>
      <c r="I533" t="str">
        <f t="shared" si="8"/>
        <v>3A-FS-S  1Z02629</v>
      </c>
    </row>
    <row r="534" spans="1:9" x14ac:dyDescent="0.25">
      <c r="A534" s="27" t="s">
        <v>234</v>
      </c>
      <c r="B534" s="27" t="s">
        <v>1633</v>
      </c>
      <c r="C534" s="27" t="s">
        <v>1094</v>
      </c>
      <c r="D534" s="27" t="s">
        <v>1095</v>
      </c>
      <c r="E534" s="27" t="s">
        <v>7142</v>
      </c>
      <c r="F534" t="s">
        <v>1096</v>
      </c>
      <c r="H534" t="s">
        <v>1077</v>
      </c>
      <c r="I534" t="str">
        <f t="shared" si="8"/>
        <v>3A-FS-SH-10RBT  174205A</v>
      </c>
    </row>
    <row r="535" spans="1:9" x14ac:dyDescent="0.25">
      <c r="A535" s="27" t="s">
        <v>2507</v>
      </c>
      <c r="B535" s="27" t="s">
        <v>2508</v>
      </c>
      <c r="C535" s="27" t="s">
        <v>1094</v>
      </c>
      <c r="D535" s="27" t="s">
        <v>1095</v>
      </c>
      <c r="E535" s="27" t="s">
        <v>7142</v>
      </c>
      <c r="F535" t="s">
        <v>1096</v>
      </c>
      <c r="H535" t="s">
        <v>1077</v>
      </c>
      <c r="I535" t="str">
        <f t="shared" si="8"/>
        <v>3A-FS-SH-10RBT, RoHS  774205A</v>
      </c>
    </row>
    <row r="536" spans="1:9" x14ac:dyDescent="0.25">
      <c r="A536" s="27" t="s">
        <v>1323</v>
      </c>
      <c r="B536" s="27" t="s">
        <v>1324</v>
      </c>
      <c r="C536" s="27" t="s">
        <v>1106</v>
      </c>
      <c r="D536" t="s">
        <v>1107</v>
      </c>
      <c r="E536" s="27" t="s">
        <v>7146</v>
      </c>
      <c r="F536" s="27" t="s">
        <v>1099</v>
      </c>
      <c r="H536" t="s">
        <v>1077</v>
      </c>
      <c r="I536" t="str">
        <f t="shared" si="8"/>
        <v>3A-FS-StarLink, RoHS  787002</v>
      </c>
    </row>
    <row r="537" spans="1:9" x14ac:dyDescent="0.25">
      <c r="A537" s="27" t="s">
        <v>406</v>
      </c>
      <c r="B537" s="27" t="s">
        <v>1992</v>
      </c>
      <c r="C537" s="27" t="s">
        <v>1426</v>
      </c>
      <c r="D537" t="s">
        <v>1098</v>
      </c>
      <c r="E537" s="27" t="s">
        <v>7150</v>
      </c>
      <c r="F537" t="s">
        <v>1096</v>
      </c>
      <c r="H537" t="s">
        <v>1077</v>
      </c>
      <c r="I537" t="str">
        <f t="shared" si="8"/>
        <v>3A-IS  1Z02090</v>
      </c>
    </row>
    <row r="538" spans="1:9" x14ac:dyDescent="0.25">
      <c r="A538" s="27" t="s">
        <v>3944</v>
      </c>
      <c r="B538" s="27" t="s">
        <v>3945</v>
      </c>
      <c r="C538" s="27" t="s">
        <v>1110</v>
      </c>
      <c r="D538" s="27" t="s">
        <v>1098</v>
      </c>
      <c r="E538" s="27" t="s">
        <v>7150</v>
      </c>
      <c r="F538" s="27" t="s">
        <v>1099</v>
      </c>
      <c r="H538" t="s">
        <v>1077</v>
      </c>
      <c r="I538" t="str">
        <f t="shared" si="8"/>
        <v>3A-IS fiber bracket  7Z08213</v>
      </c>
    </row>
    <row r="539" spans="1:9" x14ac:dyDescent="0.25">
      <c r="A539" s="27" t="s">
        <v>29</v>
      </c>
      <c r="B539" s="27" t="s">
        <v>2066</v>
      </c>
      <c r="C539" s="27" t="s">
        <v>1426</v>
      </c>
      <c r="D539" t="s">
        <v>1098</v>
      </c>
      <c r="E539" s="27" t="s">
        <v>7150</v>
      </c>
      <c r="F539" t="s">
        <v>1096</v>
      </c>
      <c r="H539" t="s">
        <v>1732</v>
      </c>
      <c r="I539" t="str">
        <f t="shared" si="8"/>
        <v>3A-IS-IRG SENSOR  1Z02403</v>
      </c>
    </row>
    <row r="540" spans="1:9" x14ac:dyDescent="0.25">
      <c r="A540" s="27" t="s">
        <v>51</v>
      </c>
      <c r="B540" s="27" t="s">
        <v>2066</v>
      </c>
      <c r="C540" s="27" t="s">
        <v>1426</v>
      </c>
      <c r="D540" s="27" t="s">
        <v>1098</v>
      </c>
      <c r="E540" s="27" t="s">
        <v>7148</v>
      </c>
      <c r="F540" t="s">
        <v>1096</v>
      </c>
      <c r="H540" t="s">
        <v>1732</v>
      </c>
      <c r="I540" t="str">
        <f t="shared" si="8"/>
        <v>3A-IS-IRG SENSOR  7Z02403</v>
      </c>
    </row>
    <row r="541" spans="1:9" x14ac:dyDescent="0.25">
      <c r="A541" s="27" t="s">
        <v>747</v>
      </c>
      <c r="B541" s="27" t="s">
        <v>2612</v>
      </c>
      <c r="C541" s="27" t="s">
        <v>1426</v>
      </c>
      <c r="D541" s="27" t="s">
        <v>1098</v>
      </c>
      <c r="E541" s="27" t="s">
        <v>7150</v>
      </c>
      <c r="F541" t="s">
        <v>1096</v>
      </c>
      <c r="H541" t="s">
        <v>1077</v>
      </c>
      <c r="I541" t="str">
        <f t="shared" si="8"/>
        <v>3A-IS-SH-405, RoHS  776301B</v>
      </c>
    </row>
    <row r="542" spans="1:9" x14ac:dyDescent="0.25">
      <c r="A542" s="27" t="s">
        <v>287</v>
      </c>
      <c r="B542" s="27" t="s">
        <v>1697</v>
      </c>
      <c r="C542" s="27" t="s">
        <v>1426</v>
      </c>
      <c r="D542" s="27" t="s">
        <v>1098</v>
      </c>
      <c r="E542" s="27" t="s">
        <v>7150</v>
      </c>
      <c r="F542" t="s">
        <v>1096</v>
      </c>
      <c r="H542" t="s">
        <v>1077</v>
      </c>
      <c r="I542" t="str">
        <f t="shared" si="8"/>
        <v>3A-IS-SH-820  176301A</v>
      </c>
    </row>
    <row r="543" spans="1:9" x14ac:dyDescent="0.25">
      <c r="A543" s="27" t="s">
        <v>286</v>
      </c>
      <c r="B543" s="27" t="s">
        <v>1696</v>
      </c>
      <c r="C543" s="27" t="s">
        <v>1426</v>
      </c>
      <c r="D543" s="27" t="s">
        <v>1098</v>
      </c>
      <c r="E543" s="27" t="s">
        <v>7150</v>
      </c>
      <c r="F543" t="s">
        <v>1096</v>
      </c>
      <c r="H543" t="s">
        <v>1077</v>
      </c>
      <c r="I543" t="str">
        <f t="shared" si="8"/>
        <v>3A-IS-U-SH  176300A</v>
      </c>
    </row>
    <row r="544" spans="1:9" x14ac:dyDescent="0.25">
      <c r="A544" s="27" t="s">
        <v>479</v>
      </c>
      <c r="B544" s="27" t="s">
        <v>2067</v>
      </c>
      <c r="C544" s="27" t="s">
        <v>1426</v>
      </c>
      <c r="D544" t="s">
        <v>1098</v>
      </c>
      <c r="E544" s="27" t="s">
        <v>7150</v>
      </c>
      <c r="F544" t="s">
        <v>1096</v>
      </c>
      <c r="H544" t="s">
        <v>1077</v>
      </c>
      <c r="I544" t="str">
        <f t="shared" si="8"/>
        <v>3A-IS-V1 SENSOR  1Z02404</v>
      </c>
    </row>
    <row r="545" spans="1:9" x14ac:dyDescent="0.25">
      <c r="A545" s="27" t="s">
        <v>817</v>
      </c>
      <c r="B545" s="27" t="s">
        <v>2067</v>
      </c>
      <c r="C545" s="27" t="s">
        <v>1426</v>
      </c>
      <c r="D545" s="27" t="s">
        <v>1098</v>
      </c>
      <c r="E545" s="27" t="s">
        <v>7148</v>
      </c>
      <c r="F545" t="s">
        <v>1096</v>
      </c>
      <c r="H545" t="s">
        <v>1077</v>
      </c>
      <c r="I545" t="str">
        <f t="shared" si="8"/>
        <v>3A-IS-V1 SENSOR  7Z02404</v>
      </c>
    </row>
    <row r="546" spans="1:9" x14ac:dyDescent="0.25">
      <c r="A546" s="27" t="s">
        <v>706</v>
      </c>
      <c r="B546" s="27" t="s">
        <v>2511</v>
      </c>
      <c r="C546" s="27" t="s">
        <v>1094</v>
      </c>
      <c r="D546" s="27" t="s">
        <v>1095</v>
      </c>
      <c r="E546" s="27" t="s">
        <v>7142</v>
      </c>
      <c r="F546" t="s">
        <v>1096</v>
      </c>
      <c r="H546" t="s">
        <v>1077</v>
      </c>
      <c r="I546" t="str">
        <f t="shared" si="8"/>
        <v>3A-LAF-SH-7.5m, RoHS  774207A</v>
      </c>
    </row>
    <row r="547" spans="1:9" x14ac:dyDescent="0.25">
      <c r="A547" s="27" t="s">
        <v>562</v>
      </c>
      <c r="B547" s="27" t="s">
        <v>2162</v>
      </c>
      <c r="C547" s="27" t="s">
        <v>1279</v>
      </c>
      <c r="D547" s="27" t="s">
        <v>1095</v>
      </c>
      <c r="E547" s="27" t="s">
        <v>7142</v>
      </c>
      <c r="F547" t="s">
        <v>1096</v>
      </c>
      <c r="H547" t="s">
        <v>1077</v>
      </c>
      <c r="I547" t="str">
        <f t="shared" si="8"/>
        <v>3A-P  1Z02684</v>
      </c>
    </row>
    <row r="548" spans="1:9" x14ac:dyDescent="0.25">
      <c r="A548" s="27" t="s">
        <v>418</v>
      </c>
      <c r="B548" s="27" t="s">
        <v>2003</v>
      </c>
      <c r="C548" s="27" t="s">
        <v>1279</v>
      </c>
      <c r="D548" s="27" t="s">
        <v>1095</v>
      </c>
      <c r="E548" s="27" t="s">
        <v>7142</v>
      </c>
      <c r="F548" t="s">
        <v>1096</v>
      </c>
      <c r="H548" t="s">
        <v>1077</v>
      </c>
      <c r="I548" t="str">
        <f t="shared" si="8"/>
        <v>3A-P-CAL  1Z02155</v>
      </c>
    </row>
    <row r="549" spans="1:9" x14ac:dyDescent="0.25">
      <c r="A549" s="27" t="s">
        <v>1202</v>
      </c>
      <c r="B549" s="27" t="s">
        <v>80</v>
      </c>
      <c r="C549" s="27" t="s">
        <v>1094</v>
      </c>
      <c r="D549" s="27" t="s">
        <v>1095</v>
      </c>
      <c r="E549" s="27" t="s">
        <v>7142</v>
      </c>
      <c r="F549" t="s">
        <v>1096</v>
      </c>
      <c r="H549" t="s">
        <v>1077</v>
      </c>
      <c r="I549" t="str">
        <f t="shared" si="8"/>
        <v>3A-P-CAL-SH-QTL  174110</v>
      </c>
    </row>
    <row r="550" spans="1:9" x14ac:dyDescent="0.25">
      <c r="A550" s="27" t="s">
        <v>3563</v>
      </c>
      <c r="B550" s="27" t="s">
        <v>3564</v>
      </c>
      <c r="C550" s="27" t="s">
        <v>1279</v>
      </c>
      <c r="D550" s="27" t="s">
        <v>1095</v>
      </c>
      <c r="E550" s="27" t="s">
        <v>7142</v>
      </c>
      <c r="F550" t="s">
        <v>1096</v>
      </c>
      <c r="H550" t="s">
        <v>1077</v>
      </c>
      <c r="I550" t="str">
        <f t="shared" si="8"/>
        <v>3A-PF-12  7Z02720</v>
      </c>
    </row>
    <row r="551" spans="1:9" x14ac:dyDescent="0.25">
      <c r="A551" s="27" t="s">
        <v>1916</v>
      </c>
      <c r="B551" s="27" t="s">
        <v>1917</v>
      </c>
      <c r="C551" s="27" t="s">
        <v>1094</v>
      </c>
      <c r="D551" s="27" t="s">
        <v>1095</v>
      </c>
      <c r="E551" s="27" t="s">
        <v>7142</v>
      </c>
      <c r="F551" t="s">
        <v>1096</v>
      </c>
      <c r="H551" t="s">
        <v>1077</v>
      </c>
      <c r="I551" t="str">
        <f t="shared" si="8"/>
        <v>3A-PF-12 SILVER-MASTER 1064nm  1S027205</v>
      </c>
    </row>
    <row r="552" spans="1:9" x14ac:dyDescent="0.25">
      <c r="A552" s="27" t="s">
        <v>1908</v>
      </c>
      <c r="B552" s="27" t="s">
        <v>1909</v>
      </c>
      <c r="C552" s="27" t="s">
        <v>1094</v>
      </c>
      <c r="D552" s="27" t="s">
        <v>1095</v>
      </c>
      <c r="E552" s="27" t="s">
        <v>7142</v>
      </c>
      <c r="F552" t="s">
        <v>1096</v>
      </c>
      <c r="H552" t="s">
        <v>1077</v>
      </c>
      <c r="I552" t="str">
        <f t="shared" si="8"/>
        <v>3A-PF-12 SILVER-MASTER 193nm  1S027201</v>
      </c>
    </row>
    <row r="553" spans="1:9" x14ac:dyDescent="0.25">
      <c r="A553" s="27" t="s">
        <v>1910</v>
      </c>
      <c r="B553" s="27" t="s">
        <v>1911</v>
      </c>
      <c r="C553" s="27" t="s">
        <v>1094</v>
      </c>
      <c r="D553" s="27" t="s">
        <v>1095</v>
      </c>
      <c r="E553" s="27" t="s">
        <v>7142</v>
      </c>
      <c r="F553" t="s">
        <v>1096</v>
      </c>
      <c r="H553" t="s">
        <v>1077</v>
      </c>
      <c r="I553" t="str">
        <f t="shared" si="8"/>
        <v>3A-PF-12 SILVER-MASTER 248nm  1S027202</v>
      </c>
    </row>
    <row r="554" spans="1:9" x14ac:dyDescent="0.25">
      <c r="A554" s="27" t="s">
        <v>1912</v>
      </c>
      <c r="B554" s="27" t="s">
        <v>1913</v>
      </c>
      <c r="C554" s="27" t="s">
        <v>1094</v>
      </c>
      <c r="D554" s="27" t="s">
        <v>1095</v>
      </c>
      <c r="E554" s="27" t="s">
        <v>7142</v>
      </c>
      <c r="F554" t="s">
        <v>1096</v>
      </c>
      <c r="H554" t="s">
        <v>1077</v>
      </c>
      <c r="I554" t="str">
        <f t="shared" si="8"/>
        <v>3A-PF-12 SILVER-MASTER 355nm  1S027203</v>
      </c>
    </row>
    <row r="555" spans="1:9" x14ac:dyDescent="0.25">
      <c r="A555" s="27" t="s">
        <v>1914</v>
      </c>
      <c r="B555" s="27" t="s">
        <v>1915</v>
      </c>
      <c r="C555" s="27" t="s">
        <v>1094</v>
      </c>
      <c r="D555" s="27" t="s">
        <v>1095</v>
      </c>
      <c r="E555" s="27" t="s">
        <v>7142</v>
      </c>
      <c r="F555" t="s">
        <v>1096</v>
      </c>
      <c r="H555" t="s">
        <v>1077</v>
      </c>
      <c r="I555" t="str">
        <f t="shared" si="8"/>
        <v>3A-PF-12 SILVER-MASTER 532nm  1S027204</v>
      </c>
    </row>
    <row r="556" spans="1:9" x14ac:dyDescent="0.25">
      <c r="A556" s="27" t="s">
        <v>2892</v>
      </c>
      <c r="B556" s="27" t="s">
        <v>2893</v>
      </c>
      <c r="C556" s="27" t="s">
        <v>1094</v>
      </c>
      <c r="D556" s="27" t="s">
        <v>1095</v>
      </c>
      <c r="E556" s="27" t="s">
        <v>7142</v>
      </c>
      <c r="F556" t="s">
        <v>1096</v>
      </c>
      <c r="H556" t="s">
        <v>1077</v>
      </c>
      <c r="I556" t="str">
        <f t="shared" si="8"/>
        <v>3A-PF-12-532-808-SH, RoHS  7N4463A</v>
      </c>
    </row>
    <row r="557" spans="1:9" x14ac:dyDescent="0.25">
      <c r="A557" s="27" t="s">
        <v>885</v>
      </c>
      <c r="B557" s="27" t="s">
        <v>3547</v>
      </c>
      <c r="C557" s="27" t="s">
        <v>1279</v>
      </c>
      <c r="D557" s="27" t="s">
        <v>1095</v>
      </c>
      <c r="E557" s="27" t="s">
        <v>7142</v>
      </c>
      <c r="F557" t="s">
        <v>1096</v>
      </c>
      <c r="H557" t="s">
        <v>1077</v>
      </c>
      <c r="I557" t="str">
        <f t="shared" si="8"/>
        <v>3A-P-FS-12 SENSOR  7Z02687</v>
      </c>
    </row>
    <row r="558" spans="1:9" x14ac:dyDescent="0.25">
      <c r="A558" s="27" t="s">
        <v>33</v>
      </c>
      <c r="B558" s="27" t="s">
        <v>2519</v>
      </c>
      <c r="C558" s="27" t="s">
        <v>1094</v>
      </c>
      <c r="D558" s="27" t="s">
        <v>1095</v>
      </c>
      <c r="E558" s="27" t="s">
        <v>7142</v>
      </c>
      <c r="F558" t="s">
        <v>1096</v>
      </c>
      <c r="H558" t="s">
        <v>1732</v>
      </c>
      <c r="I558" t="str">
        <f t="shared" si="8"/>
        <v>3A-P-FS-SH-488, RoHS  774212A</v>
      </c>
    </row>
    <row r="559" spans="1:9" x14ac:dyDescent="0.25">
      <c r="A559" s="27" t="s">
        <v>70</v>
      </c>
      <c r="B559" s="27" t="s">
        <v>3930</v>
      </c>
      <c r="C559" s="27" t="s">
        <v>1279</v>
      </c>
      <c r="D559" s="27" t="s">
        <v>1095</v>
      </c>
      <c r="E559" s="27" t="s">
        <v>7142</v>
      </c>
      <c r="F559" t="s">
        <v>1096</v>
      </c>
      <c r="H559" t="s">
        <v>1732</v>
      </c>
      <c r="I559" t="str">
        <f t="shared" si="8"/>
        <v>3A-P-QUAD  7Z07935</v>
      </c>
    </row>
    <row r="560" spans="1:9" x14ac:dyDescent="0.25">
      <c r="A560" s="27" t="s">
        <v>1932</v>
      </c>
      <c r="B560" s="27" t="s">
        <v>1933</v>
      </c>
      <c r="C560" s="27" t="s">
        <v>1094</v>
      </c>
      <c r="D560" s="27" t="s">
        <v>1095</v>
      </c>
      <c r="E560" s="27" t="s">
        <v>7142</v>
      </c>
      <c r="F560" t="s">
        <v>1096</v>
      </c>
      <c r="H560" t="s">
        <v>1077</v>
      </c>
      <c r="I560" t="str">
        <f t="shared" si="8"/>
        <v>3A-P-QUAD Silver Master 1064nm  1S079351</v>
      </c>
    </row>
    <row r="561" spans="1:9" x14ac:dyDescent="0.25">
      <c r="A561" s="27" t="s">
        <v>1942</v>
      </c>
      <c r="B561" s="27" t="s">
        <v>1943</v>
      </c>
      <c r="C561" s="27" t="s">
        <v>1094</v>
      </c>
      <c r="D561" s="27" t="s">
        <v>1095</v>
      </c>
      <c r="E561" s="27" t="s">
        <v>7142</v>
      </c>
      <c r="F561" t="s">
        <v>1096</v>
      </c>
      <c r="H561" t="s">
        <v>1077</v>
      </c>
      <c r="I561" t="str">
        <f t="shared" si="8"/>
        <v>3A-P-SH-V1 GOLD-MASTER CALIBRATED SENSOR  1T02622C</v>
      </c>
    </row>
    <row r="562" spans="1:9" x14ac:dyDescent="0.25">
      <c r="A562" s="27" t="s">
        <v>1871</v>
      </c>
      <c r="B562" s="27" t="s">
        <v>1872</v>
      </c>
      <c r="C562" s="27" t="s">
        <v>1094</v>
      </c>
      <c r="D562" s="27" t="s">
        <v>1095</v>
      </c>
      <c r="E562" s="27" t="s">
        <v>7142</v>
      </c>
      <c r="F562" t="s">
        <v>1096</v>
      </c>
      <c r="H562" t="s">
        <v>1077</v>
      </c>
      <c r="I562" t="str">
        <f t="shared" si="8"/>
        <v>3A-P-SH-V1 SILVER-MASTER 1064nm SENSOR  1S02622-1</v>
      </c>
    </row>
    <row r="563" spans="1:9" x14ac:dyDescent="0.25">
      <c r="A563" s="27" t="s">
        <v>1873</v>
      </c>
      <c r="B563" s="27" t="s">
        <v>1874</v>
      </c>
      <c r="C563" s="27" t="s">
        <v>1094</v>
      </c>
      <c r="D563" s="27" t="s">
        <v>1095</v>
      </c>
      <c r="E563" s="27" t="s">
        <v>7142</v>
      </c>
      <c r="F563" t="s">
        <v>1096</v>
      </c>
      <c r="H563" t="s">
        <v>1077</v>
      </c>
      <c r="I563" t="str">
        <f t="shared" si="8"/>
        <v>3A-P-SH-V1 SILVER-MASTER 193nm SENSOR  1S02622-2</v>
      </c>
    </row>
    <row r="564" spans="1:9" x14ac:dyDescent="0.25">
      <c r="A564" s="27" t="s">
        <v>1875</v>
      </c>
      <c r="B564" s="27" t="s">
        <v>1876</v>
      </c>
      <c r="C564" s="27" t="s">
        <v>1094</v>
      </c>
      <c r="D564" s="27" t="s">
        <v>1095</v>
      </c>
      <c r="E564" s="27" t="s">
        <v>7142</v>
      </c>
      <c r="F564" t="s">
        <v>1096</v>
      </c>
      <c r="H564" t="s">
        <v>1077</v>
      </c>
      <c r="I564" t="str">
        <f t="shared" si="8"/>
        <v>3A-P-SH-V1 SILVER-MASTER 248nm SENSOR  1S02622-3</v>
      </c>
    </row>
    <row r="565" spans="1:9" x14ac:dyDescent="0.25">
      <c r="A565" s="27" t="s">
        <v>1877</v>
      </c>
      <c r="B565" s="27" t="s">
        <v>1878</v>
      </c>
      <c r="C565" s="27" t="s">
        <v>1094</v>
      </c>
      <c r="D565" s="27" t="s">
        <v>1095</v>
      </c>
      <c r="E565" s="27" t="s">
        <v>7142</v>
      </c>
      <c r="F565" t="s">
        <v>1096</v>
      </c>
      <c r="H565" t="s">
        <v>1077</v>
      </c>
      <c r="I565" t="str">
        <f t="shared" si="8"/>
        <v>3A-P-SH-V1 SILVER-MASTER 532nm SENSOR  1S02622-4</v>
      </c>
    </row>
    <row r="566" spans="1:9" x14ac:dyDescent="0.25">
      <c r="A566" s="27" t="s">
        <v>1879</v>
      </c>
      <c r="B566" s="27" t="s">
        <v>1878</v>
      </c>
      <c r="C566" s="27" t="s">
        <v>1094</v>
      </c>
      <c r="D566" s="27" t="s">
        <v>1095</v>
      </c>
      <c r="E566" s="27" t="s">
        <v>7142</v>
      </c>
      <c r="F566" t="s">
        <v>1096</v>
      </c>
      <c r="H566" t="s">
        <v>1077</v>
      </c>
      <c r="I566" t="str">
        <f t="shared" si="8"/>
        <v>3A-P-SH-V1 SILVER-MASTER 532nm SENSOR  1S02622-5</v>
      </c>
    </row>
    <row r="567" spans="1:9" x14ac:dyDescent="0.25">
      <c r="A567" s="27" t="s">
        <v>1880</v>
      </c>
      <c r="B567" s="27" t="s">
        <v>1878</v>
      </c>
      <c r="C567" s="27" t="s">
        <v>1094</v>
      </c>
      <c r="D567" s="27" t="s">
        <v>1095</v>
      </c>
      <c r="E567" s="27" t="s">
        <v>7142</v>
      </c>
      <c r="F567" t="s">
        <v>1096</v>
      </c>
      <c r="H567" t="s">
        <v>1077</v>
      </c>
      <c r="I567" t="str">
        <f t="shared" si="8"/>
        <v>3A-P-SH-V1 SILVER-MASTER 532nm SENSOR  1S02622-6</v>
      </c>
    </row>
    <row r="568" spans="1:9" x14ac:dyDescent="0.25">
      <c r="A568" s="27" t="s">
        <v>1321</v>
      </c>
      <c r="B568" s="27" t="s">
        <v>1322</v>
      </c>
      <c r="C568" s="27" t="s">
        <v>1106</v>
      </c>
      <c r="D568" t="s">
        <v>1107</v>
      </c>
      <c r="E568" s="27" t="s">
        <v>7146</v>
      </c>
      <c r="F568" s="27" t="s">
        <v>1099</v>
      </c>
      <c r="H568" t="s">
        <v>1077</v>
      </c>
      <c r="I568" t="str">
        <f t="shared" si="8"/>
        <v>3A-P-StarLink, RoHS  787001</v>
      </c>
    </row>
    <row r="569" spans="1:9" x14ac:dyDescent="0.25">
      <c r="A569" s="27" t="s">
        <v>60</v>
      </c>
      <c r="B569" s="27" t="s">
        <v>3613</v>
      </c>
      <c r="C569" s="27" t="s">
        <v>1279</v>
      </c>
      <c r="D569" s="27" t="s">
        <v>1095</v>
      </c>
      <c r="E569" s="27" t="s">
        <v>7142</v>
      </c>
      <c r="F569" t="s">
        <v>1096</v>
      </c>
      <c r="H569" t="s">
        <v>1732</v>
      </c>
      <c r="I569" t="str">
        <f t="shared" si="8"/>
        <v>3A-P-THz  7Z02742</v>
      </c>
    </row>
    <row r="570" spans="1:9" x14ac:dyDescent="0.25">
      <c r="A570" s="27" t="s">
        <v>518</v>
      </c>
      <c r="B570" s="27" t="s">
        <v>2112</v>
      </c>
      <c r="C570" s="27" t="s">
        <v>1279</v>
      </c>
      <c r="D570" s="27" t="s">
        <v>1095</v>
      </c>
      <c r="E570" s="27" t="s">
        <v>7142</v>
      </c>
      <c r="F570" t="s">
        <v>1096</v>
      </c>
      <c r="H570" t="s">
        <v>1077</v>
      </c>
      <c r="I570" t="str">
        <f t="shared" si="8"/>
        <v>3A-P-V1  1Z02622</v>
      </c>
    </row>
    <row r="571" spans="1:9" x14ac:dyDescent="0.25">
      <c r="A571" s="27" t="s">
        <v>847</v>
      </c>
      <c r="B571" s="27" t="s">
        <v>3462</v>
      </c>
      <c r="C571" s="27" t="s">
        <v>1279</v>
      </c>
      <c r="D571" s="27" t="s">
        <v>1095</v>
      </c>
      <c r="E571" s="27" t="s">
        <v>7142</v>
      </c>
      <c r="F571" t="s">
        <v>1096</v>
      </c>
      <c r="H571" t="s">
        <v>1077</v>
      </c>
      <c r="I571" t="str">
        <f t="shared" si="8"/>
        <v>3A-P-V1 SENSOR  7Z02622</v>
      </c>
    </row>
    <row r="572" spans="1:9" x14ac:dyDescent="0.25">
      <c r="A572" s="27" t="s">
        <v>3463</v>
      </c>
      <c r="B572" s="27" t="s">
        <v>3464</v>
      </c>
      <c r="C572" s="27" t="s">
        <v>1279</v>
      </c>
      <c r="D572" s="27" t="s">
        <v>1095</v>
      </c>
      <c r="E572" s="27" t="s">
        <v>7142</v>
      </c>
      <c r="F572" t="s">
        <v>1096</v>
      </c>
      <c r="H572" t="s">
        <v>1077</v>
      </c>
      <c r="I572" t="str">
        <f t="shared" si="8"/>
        <v>3A-P-V1-Uncalibrated  7Z02622U</v>
      </c>
    </row>
    <row r="573" spans="1:9" x14ac:dyDescent="0.25">
      <c r="A573" s="27" t="s">
        <v>1023</v>
      </c>
      <c r="B573" s="27" t="s">
        <v>3927</v>
      </c>
      <c r="C573" s="27" t="s">
        <v>1279</v>
      </c>
      <c r="D573" s="27" t="s">
        <v>1095</v>
      </c>
      <c r="E573" s="27" t="s">
        <v>7142</v>
      </c>
      <c r="F573" t="s">
        <v>1096</v>
      </c>
      <c r="H573" t="s">
        <v>1732</v>
      </c>
      <c r="I573" t="str">
        <f t="shared" si="8"/>
        <v>3A-QUAD  7Z07934</v>
      </c>
    </row>
    <row r="574" spans="1:9" x14ac:dyDescent="0.25">
      <c r="A574" s="27" t="s">
        <v>1361</v>
      </c>
      <c r="B574" s="27" t="s">
        <v>1362</v>
      </c>
      <c r="C574" s="27" t="s">
        <v>1106</v>
      </c>
      <c r="D574" t="s">
        <v>1107</v>
      </c>
      <c r="E574" s="27" t="s">
        <v>7146</v>
      </c>
      <c r="F574" s="27" t="s">
        <v>1099</v>
      </c>
      <c r="H574" t="s">
        <v>1077</v>
      </c>
      <c r="I574" t="str">
        <f t="shared" si="8"/>
        <v>3A-QUAD-StarLink, RoHS  787203</v>
      </c>
    </row>
    <row r="575" spans="1:9" x14ac:dyDescent="0.25">
      <c r="A575" s="27" t="s">
        <v>3928</v>
      </c>
      <c r="B575" s="27" t="s">
        <v>3929</v>
      </c>
      <c r="C575" s="27" t="s">
        <v>1279</v>
      </c>
      <c r="D575" s="27" t="s">
        <v>1095</v>
      </c>
      <c r="E575" s="27" t="s">
        <v>7142</v>
      </c>
      <c r="F575" t="s">
        <v>1096</v>
      </c>
      <c r="H575" t="s">
        <v>1077</v>
      </c>
      <c r="I575" t="str">
        <f t="shared" si="8"/>
        <v>3A-QUAD-Uncalibrated  7Z07934U</v>
      </c>
    </row>
    <row r="576" spans="1:9" x14ac:dyDescent="0.25">
      <c r="A576" s="27" t="s">
        <v>2882</v>
      </c>
      <c r="B576" s="27" t="s">
        <v>2883</v>
      </c>
      <c r="C576" s="27" t="s">
        <v>1094</v>
      </c>
      <c r="D576" s="27" t="s">
        <v>1095</v>
      </c>
      <c r="E576" s="27" t="s">
        <v>7142</v>
      </c>
      <c r="F576" t="s">
        <v>1096</v>
      </c>
      <c r="H576" t="s">
        <v>1077</v>
      </c>
      <c r="I576" t="str">
        <f t="shared" si="8"/>
        <v>3A-SH-GE, RoHS  7N4421A</v>
      </c>
    </row>
    <row r="577" spans="1:9" x14ac:dyDescent="0.25">
      <c r="A577" s="27" t="s">
        <v>231</v>
      </c>
      <c r="B577" s="27" t="s">
        <v>232</v>
      </c>
      <c r="C577" s="27" t="s">
        <v>1094</v>
      </c>
      <c r="D577" s="27" t="s">
        <v>1095</v>
      </c>
      <c r="E577" s="27" t="s">
        <v>7142</v>
      </c>
      <c r="F577" t="s">
        <v>1096</v>
      </c>
      <c r="H577" t="s">
        <v>1077</v>
      </c>
      <c r="I577" t="str">
        <f t="shared" si="8"/>
        <v>3A-SH-LAF  174203A</v>
      </c>
    </row>
    <row r="578" spans="1:9" x14ac:dyDescent="0.25">
      <c r="A578" s="27" t="s">
        <v>704</v>
      </c>
      <c r="B578" s="27" t="s">
        <v>2505</v>
      </c>
      <c r="C578" s="27" t="s">
        <v>1094</v>
      </c>
      <c r="D578" s="27" t="s">
        <v>1095</v>
      </c>
      <c r="E578" s="27" t="s">
        <v>7142</v>
      </c>
      <c r="F578" t="s">
        <v>1096</v>
      </c>
      <c r="H578" t="s">
        <v>1077</v>
      </c>
      <c r="I578" t="str">
        <f t="shared" ref="I578:I641" si="9">B578 &amp; "  " &amp; A578</f>
        <v>3A-SH-LAF, RoHS  774203A</v>
      </c>
    </row>
    <row r="579" spans="1:9" x14ac:dyDescent="0.25">
      <c r="A579" s="27" t="s">
        <v>2813</v>
      </c>
      <c r="B579" s="27" t="s">
        <v>2814</v>
      </c>
      <c r="C579" s="27" t="s">
        <v>1094</v>
      </c>
      <c r="D579" s="27" t="s">
        <v>1095</v>
      </c>
      <c r="E579" s="27" t="s">
        <v>7142</v>
      </c>
      <c r="F579" t="s">
        <v>1096</v>
      </c>
      <c r="H579" t="s">
        <v>1077</v>
      </c>
      <c r="I579" t="str">
        <f t="shared" si="9"/>
        <v>3A-SH-TCL, RoHS  7N4216C</v>
      </c>
    </row>
    <row r="580" spans="1:9" x14ac:dyDescent="0.25">
      <c r="A580" s="27" t="s">
        <v>2815</v>
      </c>
      <c r="B580" s="27" t="s">
        <v>2816</v>
      </c>
      <c r="C580" s="27" t="s">
        <v>1094</v>
      </c>
      <c r="D580" s="27" t="s">
        <v>1095</v>
      </c>
      <c r="E580" s="27" t="s">
        <v>7142</v>
      </c>
      <c r="F580" t="s">
        <v>1096</v>
      </c>
      <c r="H580" t="s">
        <v>1077</v>
      </c>
      <c r="I580" t="str">
        <f t="shared" si="9"/>
        <v>3A-SH-TCL-Uncalibrated, RoHS  7N4216CU</v>
      </c>
    </row>
    <row r="581" spans="1:9" x14ac:dyDescent="0.25">
      <c r="A581" s="27" t="s">
        <v>1208</v>
      </c>
      <c r="B581" s="27" t="s">
        <v>82</v>
      </c>
      <c r="C581" s="27" t="s">
        <v>1094</v>
      </c>
      <c r="D581" s="27" t="s">
        <v>1095</v>
      </c>
      <c r="E581" s="27" t="s">
        <v>7142</v>
      </c>
      <c r="F581" t="s">
        <v>1096</v>
      </c>
      <c r="H581" t="s">
        <v>1077</v>
      </c>
      <c r="I581" t="str">
        <f t="shared" si="9"/>
        <v>3A-SH-TSH  174200</v>
      </c>
    </row>
    <row r="582" spans="1:9" x14ac:dyDescent="0.25">
      <c r="A582" s="27" t="s">
        <v>2811</v>
      </c>
      <c r="B582" s="27" t="s">
        <v>2812</v>
      </c>
      <c r="C582" s="27" t="s">
        <v>1094</v>
      </c>
      <c r="D582" s="27" t="s">
        <v>1095</v>
      </c>
      <c r="E582" s="27" t="s">
        <v>7142</v>
      </c>
      <c r="F582" t="s">
        <v>1096</v>
      </c>
      <c r="H582" t="s">
        <v>1077</v>
      </c>
      <c r="I582" t="str">
        <f t="shared" si="9"/>
        <v>3A-SH-Y, RoHS  7N4216B</v>
      </c>
    </row>
    <row r="583" spans="1:9" x14ac:dyDescent="0.25">
      <c r="A583" s="27" t="s">
        <v>1203</v>
      </c>
      <c r="B583" s="27" t="s">
        <v>1204</v>
      </c>
      <c r="C583" s="27" t="s">
        <v>1094</v>
      </c>
      <c r="D583" s="27" t="s">
        <v>1095</v>
      </c>
      <c r="E583" s="27" t="s">
        <v>7142</v>
      </c>
      <c r="F583" t="s">
        <v>1096</v>
      </c>
      <c r="H583" t="s">
        <v>1077</v>
      </c>
      <c r="I583" t="str">
        <f t="shared" si="9"/>
        <v>3A-SP-SH  174120</v>
      </c>
    </row>
    <row r="584" spans="1:9" x14ac:dyDescent="0.25">
      <c r="A584" s="27" t="s">
        <v>1205</v>
      </c>
      <c r="B584" s="27" t="s">
        <v>1206</v>
      </c>
      <c r="C584" s="27" t="s">
        <v>1094</v>
      </c>
      <c r="D584" s="27" t="s">
        <v>1095</v>
      </c>
      <c r="E584" s="27" t="s">
        <v>7142</v>
      </c>
      <c r="F584" t="s">
        <v>1096</v>
      </c>
      <c r="H584" t="s">
        <v>1077</v>
      </c>
      <c r="I584" t="str">
        <f t="shared" si="9"/>
        <v>3A-SP-SH-CMT SENSOR  174121</v>
      </c>
    </row>
    <row r="585" spans="1:9" x14ac:dyDescent="0.25">
      <c r="A585" s="27" t="s">
        <v>1319</v>
      </c>
      <c r="B585" s="27" t="s">
        <v>1320</v>
      </c>
      <c r="C585" s="27" t="s">
        <v>1106</v>
      </c>
      <c r="D585" t="s">
        <v>1107</v>
      </c>
      <c r="E585" s="27" t="s">
        <v>7146</v>
      </c>
      <c r="F585" s="27" t="s">
        <v>1099</v>
      </c>
      <c r="H585" t="s">
        <v>1077</v>
      </c>
      <c r="I585" t="str">
        <f t="shared" si="9"/>
        <v>3A-StarLink, RoHS  787000</v>
      </c>
    </row>
    <row r="586" spans="1:9" x14ac:dyDescent="0.25">
      <c r="A586" s="27" t="s">
        <v>710</v>
      </c>
      <c r="B586" s="27" t="s">
        <v>2520</v>
      </c>
      <c r="C586" s="27" t="s">
        <v>1094</v>
      </c>
      <c r="D586" s="27" t="s">
        <v>1095</v>
      </c>
      <c r="E586" s="27" t="s">
        <v>7142</v>
      </c>
      <c r="F586" t="s">
        <v>1096</v>
      </c>
      <c r="H586" t="s">
        <v>1077</v>
      </c>
      <c r="I586" t="str">
        <f t="shared" si="9"/>
        <v>3A-TEC-532-SH, RoHS  774213A</v>
      </c>
    </row>
    <row r="587" spans="1:9" x14ac:dyDescent="0.25">
      <c r="A587" s="27" t="s">
        <v>707</v>
      </c>
      <c r="B587" s="27" t="s">
        <v>2512</v>
      </c>
      <c r="C587" s="27" t="s">
        <v>1094</v>
      </c>
      <c r="D587" s="27" t="s">
        <v>1095</v>
      </c>
      <c r="E587" s="27" t="s">
        <v>7142</v>
      </c>
      <c r="F587" t="s">
        <v>1096</v>
      </c>
      <c r="H587" t="s">
        <v>1077</v>
      </c>
      <c r="I587" t="str">
        <f t="shared" si="9"/>
        <v>3A-TEC-B-SH, RoHS  774208A</v>
      </c>
    </row>
    <row r="588" spans="1:9" x14ac:dyDescent="0.25">
      <c r="A588" s="27" t="s">
        <v>2513</v>
      </c>
      <c r="B588" s="27" t="s">
        <v>2514</v>
      </c>
      <c r="C588" s="27" t="s">
        <v>1094</v>
      </c>
      <c r="D588" s="27" t="s">
        <v>1095</v>
      </c>
      <c r="E588" s="27" t="s">
        <v>7142</v>
      </c>
      <c r="F588" t="s">
        <v>1096</v>
      </c>
      <c r="H588" t="s">
        <v>1077</v>
      </c>
      <c r="I588" t="str">
        <f t="shared" si="9"/>
        <v>3A-TEC-B-SH-Uncalibrated, RoHS  774208AU</v>
      </c>
    </row>
    <row r="589" spans="1:9" x14ac:dyDescent="0.25">
      <c r="A589" s="27" t="s">
        <v>708</v>
      </c>
      <c r="B589" s="27" t="s">
        <v>2515</v>
      </c>
      <c r="C589" s="27" t="s">
        <v>1094</v>
      </c>
      <c r="D589" s="27" t="s">
        <v>1095</v>
      </c>
      <c r="E589" s="27" t="s">
        <v>7142</v>
      </c>
      <c r="F589" t="s">
        <v>1096</v>
      </c>
      <c r="H589" t="s">
        <v>1077</v>
      </c>
      <c r="I589" t="str">
        <f t="shared" si="9"/>
        <v>3A-TEC-V-SH, RoHS  774209A</v>
      </c>
    </row>
    <row r="590" spans="1:9" x14ac:dyDescent="0.25">
      <c r="A590" s="27" t="s">
        <v>2516</v>
      </c>
      <c r="B590" s="27" t="s">
        <v>2517</v>
      </c>
      <c r="C590" s="27" t="s">
        <v>1094</v>
      </c>
      <c r="D590" s="27" t="s">
        <v>1095</v>
      </c>
      <c r="E590" s="27" t="s">
        <v>7142</v>
      </c>
      <c r="F590" t="s">
        <v>1096</v>
      </c>
      <c r="H590" t="s">
        <v>1077</v>
      </c>
      <c r="I590" t="str">
        <f t="shared" si="9"/>
        <v>3A-TEC-V-SH-Uncalibrated, RoHS  774209AU</v>
      </c>
    </row>
    <row r="591" spans="1:9" x14ac:dyDescent="0.25">
      <c r="A591" s="27" t="s">
        <v>2880</v>
      </c>
      <c r="B591" s="27" t="s">
        <v>2881</v>
      </c>
      <c r="C591" s="27" t="s">
        <v>1094</v>
      </c>
      <c r="D591" s="27" t="s">
        <v>1095</v>
      </c>
      <c r="E591" s="27" t="s">
        <v>7142</v>
      </c>
      <c r="F591" t="s">
        <v>1096</v>
      </c>
      <c r="H591" t="s">
        <v>1077</v>
      </c>
      <c r="I591" t="str">
        <f t="shared" si="9"/>
        <v>3A-UA-20-V-BNC, RoHS  7N4418A</v>
      </c>
    </row>
    <row r="592" spans="1:9" x14ac:dyDescent="0.25">
      <c r="A592" s="27" t="s">
        <v>2886</v>
      </c>
      <c r="B592" s="27" t="s">
        <v>2887</v>
      </c>
      <c r="C592" s="27" t="s">
        <v>1094</v>
      </c>
      <c r="D592" s="27" t="s">
        <v>1095</v>
      </c>
      <c r="E592" s="27" t="s">
        <v>7142</v>
      </c>
      <c r="F592" t="s">
        <v>1096</v>
      </c>
      <c r="H592" t="s">
        <v>1077</v>
      </c>
      <c r="I592" t="str">
        <f t="shared" si="9"/>
        <v>3A-UAF-3-C, RoHS  7N4428A</v>
      </c>
    </row>
    <row r="593" spans="1:9" x14ac:dyDescent="0.25">
      <c r="A593" s="27" t="s">
        <v>2884</v>
      </c>
      <c r="B593" s="27" t="s">
        <v>2885</v>
      </c>
      <c r="C593" s="27" t="s">
        <v>1094</v>
      </c>
      <c r="D593" s="27" t="s">
        <v>1095</v>
      </c>
      <c r="E593" s="27" t="s">
        <v>7142</v>
      </c>
      <c r="F593" t="s">
        <v>1096</v>
      </c>
      <c r="H593" t="s">
        <v>1077</v>
      </c>
      <c r="I593" t="str">
        <f t="shared" si="9"/>
        <v>3A-UA-RS232-1-UV-3m, RoHS  7N4424A</v>
      </c>
    </row>
    <row r="594" spans="1:9" x14ac:dyDescent="0.25">
      <c r="A594" s="27" t="s">
        <v>2554</v>
      </c>
      <c r="B594" s="27" t="s">
        <v>2555</v>
      </c>
      <c r="C594" s="27" t="s">
        <v>1094</v>
      </c>
      <c r="D594" s="27" t="s">
        <v>1095</v>
      </c>
      <c r="E594" s="27" t="s">
        <v>7142</v>
      </c>
      <c r="F594" t="s">
        <v>1096</v>
      </c>
      <c r="H594" t="s">
        <v>1077</v>
      </c>
      <c r="I594" t="str">
        <f t="shared" si="9"/>
        <v>3A-UA-RS232-248 SENSOR, RoHS  774413B</v>
      </c>
    </row>
    <row r="595" spans="1:9" x14ac:dyDescent="0.25">
      <c r="A595" s="27" t="s">
        <v>731</v>
      </c>
      <c r="B595" s="27" t="s">
        <v>2553</v>
      </c>
      <c r="C595" s="27" t="s">
        <v>1094</v>
      </c>
      <c r="D595" s="27" t="s">
        <v>1095</v>
      </c>
      <c r="E595" s="27" t="s">
        <v>7142</v>
      </c>
      <c r="F595" t="s">
        <v>1096</v>
      </c>
      <c r="H595" t="s">
        <v>1077</v>
      </c>
      <c r="I595" t="str">
        <f t="shared" si="9"/>
        <v>3A-UA-RS232-355 SENSOR, RoHS  774413A</v>
      </c>
    </row>
    <row r="596" spans="1:9" x14ac:dyDescent="0.25">
      <c r="A596" s="27" t="s">
        <v>2564</v>
      </c>
      <c r="B596" s="27" t="s">
        <v>2565</v>
      </c>
      <c r="C596" s="27" t="s">
        <v>1094</v>
      </c>
      <c r="D596" s="27" t="s">
        <v>1095</v>
      </c>
      <c r="E596" s="27" t="s">
        <v>7142</v>
      </c>
      <c r="F596" t="s">
        <v>1096</v>
      </c>
      <c r="H596" t="s">
        <v>1077</v>
      </c>
      <c r="I596" t="str">
        <f t="shared" si="9"/>
        <v>3A-UA-RS232-AO-V-FC, RoHS  774415A</v>
      </c>
    </row>
    <row r="597" spans="1:9" x14ac:dyDescent="0.25">
      <c r="A597" s="27" t="s">
        <v>2558</v>
      </c>
      <c r="B597" s="27" t="s">
        <v>2559</v>
      </c>
      <c r="C597" s="27" t="s">
        <v>1094</v>
      </c>
      <c r="D597" s="27" t="s">
        <v>1095</v>
      </c>
      <c r="E597" s="27" t="s">
        <v>7142</v>
      </c>
      <c r="F597" t="s">
        <v>1096</v>
      </c>
      <c r="H597" t="s">
        <v>1077</v>
      </c>
      <c r="I597" t="str">
        <f t="shared" si="9"/>
        <v>3A-UA-RS232-C SENSOR, RoHS  774413D</v>
      </c>
    </row>
    <row r="598" spans="1:9" x14ac:dyDescent="0.25">
      <c r="A598" s="27" t="s">
        <v>2560</v>
      </c>
      <c r="B598" s="27" t="s">
        <v>2561</v>
      </c>
      <c r="C598" s="27" t="s">
        <v>1094</v>
      </c>
      <c r="D598" s="27" t="s">
        <v>1095</v>
      </c>
      <c r="E598" s="27" t="s">
        <v>7142</v>
      </c>
      <c r="F598" t="s">
        <v>1096</v>
      </c>
      <c r="H598" t="s">
        <v>1077</v>
      </c>
      <c r="I598" t="str">
        <f t="shared" si="9"/>
        <v>3A-UA-RS232-C2, RoHS  774413E</v>
      </c>
    </row>
    <row r="599" spans="1:9" x14ac:dyDescent="0.25">
      <c r="A599" s="27" t="s">
        <v>2556</v>
      </c>
      <c r="B599" s="27" t="s">
        <v>2557</v>
      </c>
      <c r="C599" s="27" t="s">
        <v>1094</v>
      </c>
      <c r="D599" s="27" t="s">
        <v>1095</v>
      </c>
      <c r="E599" s="27" t="s">
        <v>7142</v>
      </c>
      <c r="F599" t="s">
        <v>1096</v>
      </c>
      <c r="H599" t="s">
        <v>1077</v>
      </c>
      <c r="I599" t="str">
        <f t="shared" si="9"/>
        <v>3A-UA-RS232-Y2 SENSOR, RoHS  774413C</v>
      </c>
    </row>
    <row r="600" spans="1:9" x14ac:dyDescent="0.25">
      <c r="A600" s="27" t="s">
        <v>3460</v>
      </c>
      <c r="B600" s="27" t="s">
        <v>3461</v>
      </c>
      <c r="C600" s="27" t="s">
        <v>1279</v>
      </c>
      <c r="D600" s="27" t="s">
        <v>1095</v>
      </c>
      <c r="E600" s="27" t="s">
        <v>7142</v>
      </c>
      <c r="F600" t="s">
        <v>1096</v>
      </c>
      <c r="H600" t="s">
        <v>1077</v>
      </c>
      <c r="I600" t="str">
        <f t="shared" si="9"/>
        <v>3A-Uncalibrated  7Z02621U</v>
      </c>
    </row>
    <row r="601" spans="1:9" x14ac:dyDescent="0.25">
      <c r="A601" s="27" t="s">
        <v>5029</v>
      </c>
      <c r="B601" s="27" t="s">
        <v>5030</v>
      </c>
      <c r="C601" s="27" t="s">
        <v>4964</v>
      </c>
      <c r="D601" s="27" t="s">
        <v>1098</v>
      </c>
      <c r="E601" s="27" t="s">
        <v>7166</v>
      </c>
      <c r="F601" s="27" t="s">
        <v>1099</v>
      </c>
      <c r="H601" t="s">
        <v>1077</v>
      </c>
      <c r="I601" t="str">
        <f t="shared" si="9"/>
        <v>3D  PH00206</v>
      </c>
    </row>
    <row r="602" spans="1:9" x14ac:dyDescent="0.25">
      <c r="A602" s="27" t="s">
        <v>5031</v>
      </c>
      <c r="B602" s="27" t="s">
        <v>5032</v>
      </c>
      <c r="C602" s="27" t="s">
        <v>4964</v>
      </c>
      <c r="D602" s="27" t="s">
        <v>1098</v>
      </c>
      <c r="E602" s="27" t="s">
        <v>7166</v>
      </c>
      <c r="F602" s="27" t="s">
        <v>1099</v>
      </c>
      <c r="H602" t="s">
        <v>1077</v>
      </c>
      <c r="I602" t="str">
        <f t="shared" si="9"/>
        <v>3D(LED)  PH00207</v>
      </c>
    </row>
    <row r="603" spans="1:9" x14ac:dyDescent="0.25">
      <c r="A603" s="27" t="s">
        <v>4958</v>
      </c>
      <c r="B603" s="27" t="s">
        <v>4959</v>
      </c>
      <c r="C603" s="27" t="s">
        <v>1473</v>
      </c>
      <c r="D603" s="27" t="s">
        <v>1390</v>
      </c>
      <c r="E603" s="27" t="s">
        <v>7166</v>
      </c>
      <c r="F603" s="27" t="s">
        <v>1099</v>
      </c>
      <c r="H603" t="s">
        <v>1077</v>
      </c>
      <c r="I603" t="str">
        <f t="shared" si="9"/>
        <v>3XBRT  PH00171</v>
      </c>
    </row>
    <row r="604" spans="1:9" x14ac:dyDescent="0.25">
      <c r="A604" s="27" t="s">
        <v>1072</v>
      </c>
      <c r="B604" s="27" t="s">
        <v>4300</v>
      </c>
      <c r="C604" s="27" t="s">
        <v>1946</v>
      </c>
      <c r="D604" s="27" t="s">
        <v>1518</v>
      </c>
      <c r="E604" s="27" t="s">
        <v>7143</v>
      </c>
      <c r="F604" t="s">
        <v>2499</v>
      </c>
      <c r="H604" t="s">
        <v>1077</v>
      </c>
      <c r="I604" t="str">
        <f t="shared" si="9"/>
        <v>400-1100nm SL WAND DETECTOR, DB15, LF  918D-ST-SL</v>
      </c>
    </row>
    <row r="605" spans="1:9" x14ac:dyDescent="0.25">
      <c r="A605" s="27" t="s">
        <v>5101</v>
      </c>
      <c r="B605" s="27" t="s">
        <v>5102</v>
      </c>
      <c r="C605" s="27" t="s">
        <v>1473</v>
      </c>
      <c r="D605" s="27" t="s">
        <v>1390</v>
      </c>
      <c r="E605" s="27" t="s">
        <v>7166</v>
      </c>
      <c r="F605" s="27" t="s">
        <v>1099</v>
      </c>
      <c r="H605" t="s">
        <v>1077</v>
      </c>
      <c r="I605" t="str">
        <f t="shared" si="9"/>
        <v>400mm LIR  PH00242</v>
      </c>
    </row>
    <row r="606" spans="1:9" x14ac:dyDescent="0.25">
      <c r="A606" s="27" t="s">
        <v>5097</v>
      </c>
      <c r="B606" s="27" t="s">
        <v>5098</v>
      </c>
      <c r="C606" s="27" t="s">
        <v>1473</v>
      </c>
      <c r="D606" s="27" t="s">
        <v>1390</v>
      </c>
      <c r="E606" s="27" t="s">
        <v>7166</v>
      </c>
      <c r="F606" s="27" t="s">
        <v>1099</v>
      </c>
      <c r="H606" t="s">
        <v>1077</v>
      </c>
      <c r="I606" t="str">
        <f t="shared" si="9"/>
        <v>400mm NIR  PH00240</v>
      </c>
    </row>
    <row r="607" spans="1:9" x14ac:dyDescent="0.25">
      <c r="A607" s="27" t="s">
        <v>5093</v>
      </c>
      <c r="B607" s="27" t="s">
        <v>5094</v>
      </c>
      <c r="C607" s="27" t="s">
        <v>1473</v>
      </c>
      <c r="D607" s="27" t="s">
        <v>1390</v>
      </c>
      <c r="E607" s="27" t="s">
        <v>7166</v>
      </c>
      <c r="F607" s="27" t="s">
        <v>1099</v>
      </c>
      <c r="H607" t="s">
        <v>1077</v>
      </c>
      <c r="I607" t="str">
        <f t="shared" si="9"/>
        <v>400mm VIS  PH00238</v>
      </c>
    </row>
    <row r="608" spans="1:9" x14ac:dyDescent="0.25">
      <c r="A608" s="27" t="s">
        <v>1649</v>
      </c>
      <c r="B608" s="27" t="s">
        <v>1650</v>
      </c>
      <c r="C608" s="27" t="s">
        <v>1094</v>
      </c>
      <c r="D608" s="27" t="s">
        <v>1095</v>
      </c>
      <c r="E608" s="27" t="s">
        <v>7142</v>
      </c>
      <c r="F608" t="s">
        <v>1096</v>
      </c>
      <c r="H608" t="s">
        <v>1077</v>
      </c>
      <c r="I608" t="str">
        <f t="shared" si="9"/>
        <v>40C-A-IMD-J-.1-810 SENSOR  174411A</v>
      </c>
    </row>
    <row r="609" spans="1:9" x14ac:dyDescent="0.25">
      <c r="A609" s="27" t="s">
        <v>253</v>
      </c>
      <c r="B609" s="27" t="s">
        <v>1648</v>
      </c>
      <c r="C609" s="27" t="s">
        <v>1094</v>
      </c>
      <c r="D609" s="27" t="s">
        <v>1095</v>
      </c>
      <c r="E609" s="27" t="s">
        <v>7142</v>
      </c>
      <c r="F609" t="s">
        <v>1096</v>
      </c>
      <c r="H609" t="s">
        <v>1077</v>
      </c>
      <c r="I609" t="str">
        <f t="shared" si="9"/>
        <v>40C-A-VJ-IMD SENSOR  174410A</v>
      </c>
    </row>
    <row r="610" spans="1:9" x14ac:dyDescent="0.25">
      <c r="A610" s="27" t="s">
        <v>1828</v>
      </c>
      <c r="B610" s="27" t="s">
        <v>1829</v>
      </c>
      <c r="C610" s="27" t="s">
        <v>1094</v>
      </c>
      <c r="D610" s="27" t="s">
        <v>1095</v>
      </c>
      <c r="E610" s="27" t="s">
        <v>7142</v>
      </c>
      <c r="F610" t="s">
        <v>1096</v>
      </c>
      <c r="H610" t="s">
        <v>1077</v>
      </c>
      <c r="I610" t="str">
        <f t="shared" si="9"/>
        <v>40W-OEMA-.1-TR2V3 SENSOR (ID #135520)  1N17339</v>
      </c>
    </row>
    <row r="611" spans="1:9" x14ac:dyDescent="0.25">
      <c r="A611" s="27" t="s">
        <v>1824</v>
      </c>
      <c r="B611" s="27" t="s">
        <v>1825</v>
      </c>
      <c r="C611" s="27" t="s">
        <v>1094</v>
      </c>
      <c r="D611" s="27" t="s">
        <v>1095</v>
      </c>
      <c r="E611" s="27" t="s">
        <v>7142</v>
      </c>
      <c r="F611" t="s">
        <v>1096</v>
      </c>
      <c r="H611" t="s">
        <v>1077</v>
      </c>
      <c r="I611" t="str">
        <f t="shared" si="9"/>
        <v>40W-OEMA-TR2-V3 SENSOR (ID# 137656)  1N17336</v>
      </c>
    </row>
    <row r="612" spans="1:9" x14ac:dyDescent="0.25">
      <c r="A612" s="27" t="s">
        <v>5791</v>
      </c>
      <c r="B612" s="27" t="s">
        <v>2283</v>
      </c>
      <c r="C612" s="27" t="s">
        <v>1473</v>
      </c>
      <c r="D612" s="27" t="s">
        <v>1390</v>
      </c>
      <c r="E612" s="27" t="s">
        <v>7166</v>
      </c>
      <c r="F612" s="27" t="s">
        <v>4532</v>
      </c>
      <c r="H612" t="s">
        <v>1077</v>
      </c>
      <c r="I612" t="str">
        <f t="shared" si="9"/>
        <v>4-CAM-OPT  SP90127</v>
      </c>
    </row>
    <row r="613" spans="1:9" x14ac:dyDescent="0.25">
      <c r="A613" s="27" t="s">
        <v>6746</v>
      </c>
      <c r="B613" s="27" t="s">
        <v>6747</v>
      </c>
      <c r="C613" s="27" t="s">
        <v>1473</v>
      </c>
      <c r="D613" s="27" t="s">
        <v>1390</v>
      </c>
      <c r="E613" s="27" t="s">
        <v>7166</v>
      </c>
      <c r="F613" s="27" t="s">
        <v>1099</v>
      </c>
      <c r="H613" t="s">
        <v>1077</v>
      </c>
      <c r="I613" t="str">
        <f t="shared" si="9"/>
        <v>4mm spacer  SPG01698</v>
      </c>
    </row>
    <row r="614" spans="1:9" x14ac:dyDescent="0.25">
      <c r="A614" s="27" t="s">
        <v>6598</v>
      </c>
      <c r="B614" s="27" t="s">
        <v>6599</v>
      </c>
      <c r="C614" s="27" t="s">
        <v>1473</v>
      </c>
      <c r="D614" s="27" t="s">
        <v>1390</v>
      </c>
      <c r="E614" s="27" t="s">
        <v>7166</v>
      </c>
      <c r="F614" s="27" t="s">
        <v>1099</v>
      </c>
      <c r="H614" t="s">
        <v>1077</v>
      </c>
      <c r="I614" t="str">
        <f t="shared" si="9"/>
        <v>4X Reducers to 1.5-12 UNF Adapter  SP90570</v>
      </c>
    </row>
    <row r="615" spans="1:9" x14ac:dyDescent="0.25">
      <c r="A615" s="27" t="s">
        <v>6596</v>
      </c>
      <c r="B615" s="27" t="s">
        <v>6597</v>
      </c>
      <c r="C615" s="27" t="s">
        <v>1473</v>
      </c>
      <c r="D615" s="27" t="s">
        <v>1390</v>
      </c>
      <c r="E615" s="27" t="s">
        <v>7166</v>
      </c>
      <c r="F615" s="27" t="s">
        <v>1099</v>
      </c>
      <c r="H615" t="s">
        <v>1077</v>
      </c>
      <c r="I615" t="str">
        <f t="shared" si="9"/>
        <v>4X Reducers to C-Mount Adapter  SP90569</v>
      </c>
    </row>
    <row r="616" spans="1:9" x14ac:dyDescent="0.25">
      <c r="A616" s="27" t="s">
        <v>6831</v>
      </c>
      <c r="B616" s="27" t="s">
        <v>6832</v>
      </c>
      <c r="C616" s="27" t="s">
        <v>1473</v>
      </c>
      <c r="D616" s="27" t="s">
        <v>1390</v>
      </c>
      <c r="E616" s="27" t="s">
        <v>7166</v>
      </c>
      <c r="F616" s="27" t="s">
        <v>1099</v>
      </c>
      <c r="H616" t="s">
        <v>1077</v>
      </c>
      <c r="I616" t="str">
        <f t="shared" si="9"/>
        <v>4x Reducr &gt; LBS-100 Adapt  SPZ17029</v>
      </c>
    </row>
    <row r="617" spans="1:9" x14ac:dyDescent="0.25">
      <c r="A617" s="27" t="s">
        <v>6819</v>
      </c>
      <c r="B617" s="27" t="s">
        <v>6820</v>
      </c>
      <c r="C617" s="27" t="s">
        <v>1473</v>
      </c>
      <c r="D617" s="27" t="s">
        <v>1390</v>
      </c>
      <c r="E617" s="27" t="s">
        <v>7166</v>
      </c>
      <c r="F617" s="27" t="s">
        <v>1099</v>
      </c>
      <c r="H617" t="s">
        <v>1077</v>
      </c>
      <c r="I617" t="str">
        <f t="shared" si="9"/>
        <v>4X REIMAGING BEAM EXPAND  SPZ17022</v>
      </c>
    </row>
    <row r="618" spans="1:9" x14ac:dyDescent="0.25">
      <c r="A618" s="27" t="s">
        <v>6811</v>
      </c>
      <c r="B618" s="27" t="s">
        <v>6812</v>
      </c>
      <c r="C618" s="27" t="s">
        <v>1473</v>
      </c>
      <c r="D618" s="27" t="s">
        <v>1390</v>
      </c>
      <c r="E618" s="27" t="s">
        <v>7166</v>
      </c>
      <c r="F618" s="27" t="s">
        <v>1099</v>
      </c>
      <c r="H618" t="s">
        <v>1077</v>
      </c>
      <c r="I618" t="str">
        <f t="shared" si="9"/>
        <v>4X reimaging beam reducer  SPZ17017</v>
      </c>
    </row>
    <row r="619" spans="1:9" x14ac:dyDescent="0.25">
      <c r="A619" s="27" t="s">
        <v>6823</v>
      </c>
      <c r="B619" s="27" t="s">
        <v>6824</v>
      </c>
      <c r="C619" s="27" t="s">
        <v>1473</v>
      </c>
      <c r="D619" s="27" t="s">
        <v>1390</v>
      </c>
      <c r="E619" s="27" t="s">
        <v>7166</v>
      </c>
      <c r="F619" s="27" t="s">
        <v>1099</v>
      </c>
      <c r="H619" t="s">
        <v>1077</v>
      </c>
      <c r="I619" t="str">
        <f t="shared" si="9"/>
        <v>4X UV IMAGE CONVERTER  SPZ17024</v>
      </c>
    </row>
    <row r="620" spans="1:9" x14ac:dyDescent="0.25">
      <c r="A620" s="27" t="s">
        <v>4960</v>
      </c>
      <c r="B620" s="27" t="s">
        <v>4961</v>
      </c>
      <c r="C620" s="27" t="s">
        <v>1473</v>
      </c>
      <c r="D620" s="27" t="s">
        <v>1390</v>
      </c>
      <c r="E620" s="27" t="s">
        <v>7166</v>
      </c>
      <c r="F620" s="27" t="s">
        <v>1099</v>
      </c>
      <c r="H620" t="s">
        <v>1077</v>
      </c>
      <c r="I620" t="str">
        <f t="shared" si="9"/>
        <v>4XBRT  PH00172</v>
      </c>
    </row>
    <row r="621" spans="1:9" x14ac:dyDescent="0.25">
      <c r="A621" s="27" t="s">
        <v>3938</v>
      </c>
      <c r="B621" s="27" t="s">
        <v>3939</v>
      </c>
      <c r="C621" s="27" t="s">
        <v>1110</v>
      </c>
      <c r="D621" s="27" t="s">
        <v>1098</v>
      </c>
      <c r="E621" s="27" t="s">
        <v>7150</v>
      </c>
      <c r="F621" s="27" t="s">
        <v>1099</v>
      </c>
      <c r="H621" t="s">
        <v>1077</v>
      </c>
      <c r="I621" t="str">
        <f t="shared" si="9"/>
        <v>50(150)/F150 fiber bracket  7Z08210</v>
      </c>
    </row>
    <row r="622" spans="1:9" x14ac:dyDescent="0.25">
      <c r="A622" s="27" t="s">
        <v>2910</v>
      </c>
      <c r="B622" s="27" t="s">
        <v>2911</v>
      </c>
      <c r="C622" s="27" t="s">
        <v>1094</v>
      </c>
      <c r="D622" s="27" t="s">
        <v>1095</v>
      </c>
      <c r="E622" s="27" t="s">
        <v>7142</v>
      </c>
      <c r="F622" t="s">
        <v>1096</v>
      </c>
      <c r="H622" t="s">
        <v>1077</v>
      </c>
      <c r="I622" t="str">
        <f t="shared" si="9"/>
        <v>50(150)A-515-SH, RoHS  7N4529A</v>
      </c>
    </row>
    <row r="623" spans="1:9" x14ac:dyDescent="0.25">
      <c r="A623" s="27" t="s">
        <v>1904</v>
      </c>
      <c r="B623" s="27" t="s">
        <v>1905</v>
      </c>
      <c r="C623" s="27" t="s">
        <v>1094</v>
      </c>
      <c r="D623" s="27" t="s">
        <v>1095</v>
      </c>
      <c r="E623" s="27" t="s">
        <v>7142</v>
      </c>
      <c r="F623" t="s">
        <v>1096</v>
      </c>
      <c r="H623" t="s">
        <v>1077</v>
      </c>
      <c r="I623" t="str">
        <f t="shared" si="9"/>
        <v>50(150)A-BB SIL.-MASTER 532,1064,10600nm  1S026961</v>
      </c>
    </row>
    <row r="624" spans="1:9" x14ac:dyDescent="0.25">
      <c r="A624" s="27" t="s">
        <v>891</v>
      </c>
      <c r="B624" s="27" t="s">
        <v>3554</v>
      </c>
      <c r="C624" s="27" t="s">
        <v>1279</v>
      </c>
      <c r="D624" s="27" t="s">
        <v>1095</v>
      </c>
      <c r="E624" s="27" t="s">
        <v>7142</v>
      </c>
      <c r="F624" t="s">
        <v>1096</v>
      </c>
      <c r="H624" t="s">
        <v>1077</v>
      </c>
      <c r="I624" t="str">
        <f t="shared" si="9"/>
        <v>50(150)A-BB-26  7Z02696</v>
      </c>
    </row>
    <row r="625" spans="1:9" x14ac:dyDescent="0.25">
      <c r="A625" s="27" t="s">
        <v>67</v>
      </c>
      <c r="B625" s="27" t="s">
        <v>3911</v>
      </c>
      <c r="C625" s="27" t="s">
        <v>1279</v>
      </c>
      <c r="D625" s="27" t="s">
        <v>1095</v>
      </c>
      <c r="E625" s="27" t="s">
        <v>7142</v>
      </c>
      <c r="F625" t="s">
        <v>1096</v>
      </c>
      <c r="H625" t="s">
        <v>1732</v>
      </c>
      <c r="I625" t="str">
        <f t="shared" si="9"/>
        <v>50(150)A-BB-26-PPS  7Z07900</v>
      </c>
    </row>
    <row r="626" spans="1:9" x14ac:dyDescent="0.25">
      <c r="A626" s="27" t="s">
        <v>1355</v>
      </c>
      <c r="B626" s="27" t="s">
        <v>1356</v>
      </c>
      <c r="C626" s="27" t="s">
        <v>1106</v>
      </c>
      <c r="D626" t="s">
        <v>1107</v>
      </c>
      <c r="E626" s="27" t="s">
        <v>7146</v>
      </c>
      <c r="F626" s="27" t="s">
        <v>1099</v>
      </c>
      <c r="H626" t="s">
        <v>1077</v>
      </c>
      <c r="I626" t="str">
        <f t="shared" si="9"/>
        <v>50(150)A-BB-26-PPS-StarLink, RoHS  787200</v>
      </c>
    </row>
    <row r="627" spans="1:9" x14ac:dyDescent="0.25">
      <c r="A627" s="27" t="s">
        <v>3925</v>
      </c>
      <c r="B627" s="27" t="s">
        <v>3926</v>
      </c>
      <c r="C627" s="27" t="s">
        <v>1279</v>
      </c>
      <c r="D627" s="27" t="s">
        <v>1095</v>
      </c>
      <c r="E627" s="27" t="s">
        <v>7142</v>
      </c>
      <c r="F627" t="s">
        <v>1096</v>
      </c>
      <c r="H627" t="s">
        <v>1077</v>
      </c>
      <c r="I627" t="str">
        <f t="shared" si="9"/>
        <v>50(150)A-BB-26-PPS-V1  7Z07907</v>
      </c>
    </row>
    <row r="628" spans="1:9" x14ac:dyDescent="0.25">
      <c r="A628" s="27" t="s">
        <v>3934</v>
      </c>
      <c r="B628" s="27" t="s">
        <v>3935</v>
      </c>
      <c r="C628" s="27" t="s">
        <v>1279</v>
      </c>
      <c r="D628" s="27" t="s">
        <v>1095</v>
      </c>
      <c r="E628" s="27" t="s">
        <v>7142</v>
      </c>
      <c r="F628" t="s">
        <v>1096</v>
      </c>
      <c r="H628" t="s">
        <v>1077</v>
      </c>
      <c r="I628" t="str">
        <f t="shared" si="9"/>
        <v>50(150)A-BB-26-QUAD  7Z07937</v>
      </c>
    </row>
    <row r="629" spans="1:9" x14ac:dyDescent="0.25">
      <c r="A629" s="27" t="s">
        <v>3936</v>
      </c>
      <c r="B629" s="27" t="s">
        <v>3937</v>
      </c>
      <c r="C629" s="27" t="s">
        <v>1279</v>
      </c>
      <c r="D629" s="27" t="s">
        <v>1095</v>
      </c>
      <c r="E629" s="27" t="s">
        <v>7142</v>
      </c>
      <c r="F629" t="s">
        <v>1096</v>
      </c>
      <c r="H629" t="s">
        <v>1077</v>
      </c>
      <c r="I629" t="str">
        <f t="shared" si="9"/>
        <v>50(150)A-BB-26-QUAD-V1  7Z07938</v>
      </c>
    </row>
    <row r="630" spans="1:9" x14ac:dyDescent="0.25">
      <c r="A630" s="27" t="s">
        <v>3555</v>
      </c>
      <c r="B630" s="27" t="s">
        <v>3556</v>
      </c>
      <c r="C630" s="27" t="s">
        <v>1279</v>
      </c>
      <c r="D630" s="27" t="s">
        <v>1095</v>
      </c>
      <c r="E630" s="27" t="s">
        <v>7142</v>
      </c>
      <c r="F630" t="s">
        <v>1096</v>
      </c>
      <c r="H630" t="s">
        <v>1077</v>
      </c>
      <c r="I630" t="str">
        <f t="shared" si="9"/>
        <v>50(150)A-BB-26-U, RoHS  7Z02696U</v>
      </c>
    </row>
    <row r="631" spans="1:9" x14ac:dyDescent="0.25">
      <c r="A631" s="27" t="s">
        <v>3860</v>
      </c>
      <c r="B631" s="27" t="s">
        <v>3861</v>
      </c>
      <c r="C631" s="27" t="s">
        <v>1279</v>
      </c>
      <c r="D631" s="27" t="s">
        <v>1095</v>
      </c>
      <c r="E631" s="27" t="s">
        <v>7142</v>
      </c>
      <c r="F631" t="s">
        <v>1096</v>
      </c>
      <c r="H631" t="s">
        <v>1077</v>
      </c>
      <c r="I631" t="str">
        <f t="shared" si="9"/>
        <v>50(150)A-BB-26-V1  7Z07123</v>
      </c>
    </row>
    <row r="632" spans="1:9" x14ac:dyDescent="0.25">
      <c r="A632" s="27" t="s">
        <v>2928</v>
      </c>
      <c r="B632" s="27" t="s">
        <v>2929</v>
      </c>
      <c r="C632" s="27" t="s">
        <v>1094</v>
      </c>
      <c r="D632" s="27" t="s">
        <v>1095</v>
      </c>
      <c r="E632" s="27" t="s">
        <v>7142</v>
      </c>
      <c r="F632" t="s">
        <v>1096</v>
      </c>
      <c r="H632" t="s">
        <v>1077</v>
      </c>
      <c r="I632" t="str">
        <f t="shared" si="9"/>
        <v>50(150)A-PPS-C-3.5m-SH, RoHS  7N4925A</v>
      </c>
    </row>
    <row r="633" spans="1:9" x14ac:dyDescent="0.25">
      <c r="A633" s="27" t="s">
        <v>2921</v>
      </c>
      <c r="B633" s="27" t="s">
        <v>2922</v>
      </c>
      <c r="C633" s="27" t="s">
        <v>1094</v>
      </c>
      <c r="D633" s="27" t="s">
        <v>1095</v>
      </c>
      <c r="E633" s="27" t="s">
        <v>7142</v>
      </c>
      <c r="F633" t="s">
        <v>1096</v>
      </c>
      <c r="H633" t="s">
        <v>1077</v>
      </c>
      <c r="I633" t="str">
        <f t="shared" si="9"/>
        <v>50(150)A-RS232-C-QUAD, RoHS  7N4911A</v>
      </c>
    </row>
    <row r="634" spans="1:9" x14ac:dyDescent="0.25">
      <c r="A634" s="27" t="s">
        <v>2841</v>
      </c>
      <c r="B634" s="27" t="s">
        <v>2842</v>
      </c>
      <c r="C634" s="27" t="s">
        <v>1094</v>
      </c>
      <c r="D634" s="27" t="s">
        <v>1095</v>
      </c>
      <c r="E634" s="27" t="s">
        <v>7142</v>
      </c>
      <c r="F634" t="s">
        <v>1096</v>
      </c>
      <c r="H634" t="s">
        <v>1077</v>
      </c>
      <c r="I634" t="str">
        <f t="shared" si="9"/>
        <v>50(150)A-UA-RS232-VYC-3.5m, RoHS  7N4317A</v>
      </c>
    </row>
    <row r="635" spans="1:9" x14ac:dyDescent="0.25">
      <c r="A635" s="27" t="s">
        <v>685</v>
      </c>
      <c r="B635" s="27" t="s">
        <v>2493</v>
      </c>
      <c r="C635" s="27" t="s">
        <v>1094</v>
      </c>
      <c r="D635" s="27" t="s">
        <v>1095</v>
      </c>
      <c r="E635" s="27" t="s">
        <v>7142</v>
      </c>
      <c r="F635" t="s">
        <v>1096</v>
      </c>
      <c r="H635" t="s">
        <v>1077</v>
      </c>
      <c r="I635" t="str">
        <f t="shared" si="9"/>
        <v>5000(6000)W-UA-.002-Y, RoHS  774049A</v>
      </c>
    </row>
    <row r="636" spans="1:9" x14ac:dyDescent="0.25">
      <c r="A636" s="27" t="s">
        <v>407</v>
      </c>
      <c r="B636" s="27" t="s">
        <v>1993</v>
      </c>
      <c r="C636" s="27" t="s">
        <v>1279</v>
      </c>
      <c r="D636" s="27" t="s">
        <v>1095</v>
      </c>
      <c r="E636" s="27" t="s">
        <v>7142</v>
      </c>
      <c r="F636" t="s">
        <v>1096</v>
      </c>
      <c r="H636" t="s">
        <v>1077</v>
      </c>
      <c r="I636" t="str">
        <f t="shared" si="9"/>
        <v>5000W SENSOR  1Z02117</v>
      </c>
    </row>
    <row r="637" spans="1:9" x14ac:dyDescent="0.25">
      <c r="A637" s="27" t="s">
        <v>408</v>
      </c>
      <c r="B637" s="27" t="s">
        <v>1993</v>
      </c>
      <c r="C637" s="27" t="s">
        <v>1279</v>
      </c>
      <c r="D637" s="27" t="s">
        <v>1095</v>
      </c>
      <c r="E637" s="27" t="s">
        <v>7142</v>
      </c>
      <c r="F637" t="s">
        <v>1096</v>
      </c>
      <c r="H637" t="s">
        <v>1077</v>
      </c>
      <c r="I637" t="str">
        <f t="shared" si="9"/>
        <v>5000W SENSOR  1Z02119</v>
      </c>
    </row>
    <row r="638" spans="1:9" x14ac:dyDescent="0.25">
      <c r="A638" s="27" t="s">
        <v>804</v>
      </c>
      <c r="B638" s="27" t="s">
        <v>3323</v>
      </c>
      <c r="C638" s="27" t="s">
        <v>1279</v>
      </c>
      <c r="D638" s="27" t="s">
        <v>1095</v>
      </c>
      <c r="E638" s="27" t="s">
        <v>7142</v>
      </c>
      <c r="F638" t="s">
        <v>1096</v>
      </c>
      <c r="H638" t="s">
        <v>1077</v>
      </c>
      <c r="I638" t="str">
        <f t="shared" si="9"/>
        <v>5000W SENSOR RoHS  7Z02119</v>
      </c>
    </row>
    <row r="639" spans="1:9" x14ac:dyDescent="0.25">
      <c r="A639" s="27" t="s">
        <v>198</v>
      </c>
      <c r="B639" s="27" t="s">
        <v>1605</v>
      </c>
      <c r="C639" s="27" t="s">
        <v>1094</v>
      </c>
      <c r="D639" s="27" t="s">
        <v>1095</v>
      </c>
      <c r="E639" s="27" t="s">
        <v>7142</v>
      </c>
      <c r="F639" t="s">
        <v>1096</v>
      </c>
      <c r="H639" t="s">
        <v>1077</v>
      </c>
      <c r="I639" t="str">
        <f t="shared" si="9"/>
        <v>5000W-A-.002-C SENSOR  174004A</v>
      </c>
    </row>
    <row r="640" spans="1:9" x14ac:dyDescent="0.25">
      <c r="A640" s="27" t="s">
        <v>2469</v>
      </c>
      <c r="B640" s="27" t="s">
        <v>2470</v>
      </c>
      <c r="C640" s="27" t="s">
        <v>1094</v>
      </c>
      <c r="D640" s="27" t="s">
        <v>1095</v>
      </c>
      <c r="E640" s="27" t="s">
        <v>7142</v>
      </c>
      <c r="F640" t="s">
        <v>1096</v>
      </c>
      <c r="H640" t="s">
        <v>1077</v>
      </c>
      <c r="I640" t="str">
        <f t="shared" si="9"/>
        <v>5000W-A-.002-C SENSOR, RoHS  774004A</v>
      </c>
    </row>
    <row r="641" spans="1:9" x14ac:dyDescent="0.25">
      <c r="A641" s="27" t="s">
        <v>924</v>
      </c>
      <c r="B641" s="27" t="s">
        <v>3626</v>
      </c>
      <c r="C641" s="27" t="s">
        <v>1279</v>
      </c>
      <c r="D641" s="27" t="s">
        <v>1095</v>
      </c>
      <c r="E641" s="27" t="s">
        <v>7142</v>
      </c>
      <c r="F641" t="s">
        <v>1096</v>
      </c>
      <c r="H641" t="s">
        <v>1077</v>
      </c>
      <c r="I641" t="str">
        <f t="shared" si="9"/>
        <v>5000W-BB-50-V1  7Z02754</v>
      </c>
    </row>
    <row r="642" spans="1:9" x14ac:dyDescent="0.25">
      <c r="A642" s="27" t="s">
        <v>3627</v>
      </c>
      <c r="B642" s="27" t="s">
        <v>3628</v>
      </c>
      <c r="C642" s="27" t="s">
        <v>1279</v>
      </c>
      <c r="D642" s="27" t="s">
        <v>1095</v>
      </c>
      <c r="E642" s="27" t="s">
        <v>7142</v>
      </c>
      <c r="F642" t="s">
        <v>1096</v>
      </c>
      <c r="H642" t="s">
        <v>1077</v>
      </c>
      <c r="I642" t="str">
        <f t="shared" ref="I642:I705" si="10">B642 &amp; "  " &amp; A642</f>
        <v>5000W-BB-50-V1-Uncalibrated  7Z02754U</v>
      </c>
    </row>
    <row r="643" spans="1:9" x14ac:dyDescent="0.25">
      <c r="A643" s="27" t="s">
        <v>3842</v>
      </c>
      <c r="B643" s="27" t="s">
        <v>3843</v>
      </c>
      <c r="C643" s="27" t="s">
        <v>1279</v>
      </c>
      <c r="D643" s="27" t="s">
        <v>1095</v>
      </c>
      <c r="E643" s="27" t="s">
        <v>7142</v>
      </c>
      <c r="F643" t="s">
        <v>1096</v>
      </c>
      <c r="H643" t="s">
        <v>1077</v>
      </c>
      <c r="I643" t="str">
        <f t="shared" si="10"/>
        <v>5000W-BB-50-V2  7Z07111</v>
      </c>
    </row>
    <row r="644" spans="1:9" x14ac:dyDescent="0.25">
      <c r="A644" s="27" t="s">
        <v>3225</v>
      </c>
      <c r="B644" s="27" t="s">
        <v>3226</v>
      </c>
      <c r="C644" s="27" t="s">
        <v>1094</v>
      </c>
      <c r="D644" s="27" t="s">
        <v>1095</v>
      </c>
      <c r="E644" s="27" t="s">
        <v>7142</v>
      </c>
      <c r="F644" t="s">
        <v>1096</v>
      </c>
      <c r="H644" t="s">
        <v>1077</v>
      </c>
      <c r="I644" t="str">
        <f t="shared" si="10"/>
        <v>5000W-BB-50-V2 SILVER-MASTER 1064nm  7S071111</v>
      </c>
    </row>
    <row r="645" spans="1:9" x14ac:dyDescent="0.25">
      <c r="A645" s="27" t="s">
        <v>3844</v>
      </c>
      <c r="B645" s="27" t="s">
        <v>3845</v>
      </c>
      <c r="C645" s="27" t="s">
        <v>1279</v>
      </c>
      <c r="D645" s="27" t="s">
        <v>1095</v>
      </c>
      <c r="E645" s="27" t="s">
        <v>7142</v>
      </c>
      <c r="F645" t="s">
        <v>1096</v>
      </c>
      <c r="H645" t="s">
        <v>1077</v>
      </c>
      <c r="I645" t="str">
        <f t="shared" si="10"/>
        <v>5000W-BB-50-V2-Uncalibrated  7Z07111U</v>
      </c>
    </row>
    <row r="646" spans="1:9" x14ac:dyDescent="0.25">
      <c r="A646" s="27" t="s">
        <v>2888</v>
      </c>
      <c r="B646" s="27" t="s">
        <v>2889</v>
      </c>
      <c r="C646" s="27" t="s">
        <v>1094</v>
      </c>
      <c r="D646" s="27" t="s">
        <v>1095</v>
      </c>
      <c r="E646" s="27" t="s">
        <v>7142</v>
      </c>
      <c r="F646" t="s">
        <v>1096</v>
      </c>
      <c r="H646" t="s">
        <v>1077</v>
      </c>
      <c r="I646" t="str">
        <f t="shared" si="10"/>
        <v>5000W-BB-ETH-IP-Y, RoHS  7N4453A</v>
      </c>
    </row>
    <row r="647" spans="1:9" x14ac:dyDescent="0.25">
      <c r="A647" s="27" t="s">
        <v>2850</v>
      </c>
      <c r="B647" s="27" t="s">
        <v>2851</v>
      </c>
      <c r="C647" s="27" t="s">
        <v>1094</v>
      </c>
      <c r="D647" s="27" t="s">
        <v>1095</v>
      </c>
      <c r="E647" s="27" t="s">
        <v>7142</v>
      </c>
      <c r="F647" t="s">
        <v>1096</v>
      </c>
      <c r="H647" t="s">
        <v>1077</v>
      </c>
      <c r="I647" t="str">
        <f t="shared" si="10"/>
        <v>5000W-BB-SPLT-Y, RoHs  7N4351A</v>
      </c>
    </row>
    <row r="648" spans="1:9" x14ac:dyDescent="0.25">
      <c r="A648" s="27" t="s">
        <v>409</v>
      </c>
      <c r="B648" s="27" t="s">
        <v>1994</v>
      </c>
      <c r="C648" s="27" t="s">
        <v>1279</v>
      </c>
      <c r="D648" s="27" t="s">
        <v>1095</v>
      </c>
      <c r="E648" s="27" t="s">
        <v>7142</v>
      </c>
      <c r="F648" t="s">
        <v>1096</v>
      </c>
      <c r="H648" t="s">
        <v>1077</v>
      </c>
      <c r="I648" t="str">
        <f t="shared" si="10"/>
        <v>5000W-CAL SENSOR  1Z02120</v>
      </c>
    </row>
    <row r="649" spans="1:9" x14ac:dyDescent="0.25">
      <c r="A649" s="27" t="s">
        <v>449</v>
      </c>
      <c r="B649" s="27" t="s">
        <v>2034</v>
      </c>
      <c r="C649" s="27" t="s">
        <v>1279</v>
      </c>
      <c r="D649" s="27" t="s">
        <v>1095</v>
      </c>
      <c r="E649" s="27" t="s">
        <v>7142</v>
      </c>
      <c r="F649" t="s">
        <v>1096</v>
      </c>
      <c r="H649" t="s">
        <v>1077</v>
      </c>
      <c r="I649" t="str">
        <f t="shared" si="10"/>
        <v>5000W-LP  1Z02255</v>
      </c>
    </row>
    <row r="650" spans="1:9" x14ac:dyDescent="0.25">
      <c r="A650" s="27" t="s">
        <v>810</v>
      </c>
      <c r="B650" s="27" t="s">
        <v>3339</v>
      </c>
      <c r="C650" s="27" t="s">
        <v>1279</v>
      </c>
      <c r="D650" s="27" t="s">
        <v>1095</v>
      </c>
      <c r="E650" s="27" t="s">
        <v>7142</v>
      </c>
      <c r="F650" t="s">
        <v>1096</v>
      </c>
      <c r="H650" t="s">
        <v>1077</v>
      </c>
      <c r="I650" t="str">
        <f t="shared" si="10"/>
        <v>5000W-LP RoHS  7Z02255</v>
      </c>
    </row>
    <row r="651" spans="1:9" x14ac:dyDescent="0.25">
      <c r="A651" s="27" t="s">
        <v>928</v>
      </c>
      <c r="B651" s="27" t="s">
        <v>929</v>
      </c>
      <c r="C651" s="27" t="s">
        <v>1279</v>
      </c>
      <c r="D651" s="27" t="s">
        <v>1095</v>
      </c>
      <c r="E651" s="27" t="s">
        <v>7142</v>
      </c>
      <c r="F651" t="s">
        <v>1096</v>
      </c>
      <c r="H651" t="s">
        <v>1077</v>
      </c>
      <c r="I651" t="str">
        <f t="shared" si="10"/>
        <v>5000W-LP1-50  7Z02760S</v>
      </c>
    </row>
    <row r="652" spans="1:9" x14ac:dyDescent="0.25">
      <c r="A652" s="27" t="s">
        <v>939</v>
      </c>
      <c r="B652" s="27" t="s">
        <v>940</v>
      </c>
      <c r="C652" s="27" t="s">
        <v>1279</v>
      </c>
      <c r="D652" s="27" t="s">
        <v>1095</v>
      </c>
      <c r="E652" s="27" t="s">
        <v>7142</v>
      </c>
      <c r="F652" t="s">
        <v>1096</v>
      </c>
      <c r="H652" t="s">
        <v>1077</v>
      </c>
      <c r="I652" t="str">
        <f t="shared" si="10"/>
        <v>5000W-LP2-50  7Z02773</v>
      </c>
    </row>
    <row r="653" spans="1:9" x14ac:dyDescent="0.25">
      <c r="A653" s="27" t="s">
        <v>3223</v>
      </c>
      <c r="B653" s="27" t="s">
        <v>3224</v>
      </c>
      <c r="C653" s="27" t="s">
        <v>1094</v>
      </c>
      <c r="D653" s="27" t="s">
        <v>1095</v>
      </c>
      <c r="E653" s="27" t="s">
        <v>7142</v>
      </c>
      <c r="F653" t="s">
        <v>1096</v>
      </c>
      <c r="H653" t="s">
        <v>1077</v>
      </c>
      <c r="I653" t="str">
        <f t="shared" si="10"/>
        <v>5000W-LP2-50 SILVER-MASTER 1070nm  7S027731</v>
      </c>
    </row>
    <row r="654" spans="1:9" x14ac:dyDescent="0.25">
      <c r="A654" s="27" t="s">
        <v>3884</v>
      </c>
      <c r="B654" s="27" t="s">
        <v>3885</v>
      </c>
      <c r="C654" s="27" t="s">
        <v>1279</v>
      </c>
      <c r="D654" s="27" t="s">
        <v>1095</v>
      </c>
      <c r="E654" s="27" t="s">
        <v>7142</v>
      </c>
      <c r="F654" t="s">
        <v>1096</v>
      </c>
      <c r="H654" t="s">
        <v>1077</v>
      </c>
      <c r="I654" t="str">
        <f t="shared" si="10"/>
        <v>5000W-LP2-50-V2  7Z07135</v>
      </c>
    </row>
    <row r="655" spans="1:9" x14ac:dyDescent="0.25">
      <c r="A655" s="27" t="s">
        <v>3231</v>
      </c>
      <c r="B655" s="27" t="s">
        <v>3232</v>
      </c>
      <c r="C655" s="27" t="s">
        <v>1094</v>
      </c>
      <c r="D655" s="27" t="s">
        <v>1095</v>
      </c>
      <c r="E655" s="27" t="s">
        <v>7142</v>
      </c>
      <c r="F655" t="s">
        <v>1096</v>
      </c>
      <c r="H655" t="s">
        <v>1077</v>
      </c>
      <c r="I655" t="str">
        <f t="shared" si="10"/>
        <v>5000W-LP2-50-V2 Gold Master Calibrated  7T071351C</v>
      </c>
    </row>
    <row r="656" spans="1:9" x14ac:dyDescent="0.25">
      <c r="A656" s="27" t="s">
        <v>3227</v>
      </c>
      <c r="B656" s="27" t="s">
        <v>3228</v>
      </c>
      <c r="C656" s="27" t="s">
        <v>1094</v>
      </c>
      <c r="D656" s="27" t="s">
        <v>1095</v>
      </c>
      <c r="E656" s="27" t="s">
        <v>7142</v>
      </c>
      <c r="F656" t="s">
        <v>1096</v>
      </c>
      <c r="H656" t="s">
        <v>1077</v>
      </c>
      <c r="I656" t="str">
        <f t="shared" si="10"/>
        <v>5000W-LP2-50-V2 SILVER-MASTER 1070nm  7S071351</v>
      </c>
    </row>
    <row r="657" spans="1:9" x14ac:dyDescent="0.25">
      <c r="A657" s="27" t="s">
        <v>3629</v>
      </c>
      <c r="B657" s="27" t="s">
        <v>3630</v>
      </c>
      <c r="C657" s="27" t="s">
        <v>1279</v>
      </c>
      <c r="D657" s="27" t="s">
        <v>1095</v>
      </c>
      <c r="E657" s="27" t="s">
        <v>7142</v>
      </c>
      <c r="F657" t="s">
        <v>1096</v>
      </c>
      <c r="H657" t="s">
        <v>1077</v>
      </c>
      <c r="I657" t="str">
        <f t="shared" si="10"/>
        <v>5000W-LP-50-V1, RoHS  7Z02755</v>
      </c>
    </row>
    <row r="658" spans="1:9" x14ac:dyDescent="0.25">
      <c r="A658" s="27" t="s">
        <v>450</v>
      </c>
      <c r="B658" s="27" t="s">
        <v>2035</v>
      </c>
      <c r="C658" s="27" t="s">
        <v>1279</v>
      </c>
      <c r="D658" s="27" t="s">
        <v>1095</v>
      </c>
      <c r="E658" s="27" t="s">
        <v>7142</v>
      </c>
      <c r="F658" t="s">
        <v>1096</v>
      </c>
      <c r="H658" t="s">
        <v>1077</v>
      </c>
      <c r="I658" t="str">
        <f t="shared" si="10"/>
        <v>5000W-LP-CAL  1Z02256</v>
      </c>
    </row>
    <row r="659" spans="1:9" x14ac:dyDescent="0.25">
      <c r="A659" s="27" t="s">
        <v>3340</v>
      </c>
      <c r="B659" s="27" t="s">
        <v>3341</v>
      </c>
      <c r="C659" s="27" t="s">
        <v>1279</v>
      </c>
      <c r="D659" s="27" t="s">
        <v>1095</v>
      </c>
      <c r="E659" s="27" t="s">
        <v>7142</v>
      </c>
      <c r="F659" t="s">
        <v>1096</v>
      </c>
      <c r="H659" t="s">
        <v>1077</v>
      </c>
      <c r="I659" t="str">
        <f t="shared" si="10"/>
        <v>5000W-LP-Q, RoHS  7Z02255Q</v>
      </c>
    </row>
    <row r="660" spans="1:9" x14ac:dyDescent="0.25">
      <c r="A660" s="27" t="s">
        <v>2846</v>
      </c>
      <c r="B660" s="27" t="s">
        <v>2847</v>
      </c>
      <c r="C660" s="27" t="s">
        <v>1094</v>
      </c>
      <c r="D660" s="27" t="s">
        <v>1095</v>
      </c>
      <c r="E660" s="27" t="s">
        <v>7142</v>
      </c>
      <c r="F660" t="s">
        <v>1096</v>
      </c>
      <c r="H660" t="s">
        <v>1077</v>
      </c>
      <c r="I660" t="str">
        <f t="shared" si="10"/>
        <v>5000WP-LP2-50  7N4331A</v>
      </c>
    </row>
    <row r="661" spans="1:9" x14ac:dyDescent="0.25">
      <c r="A661" s="27" t="s">
        <v>3673</v>
      </c>
      <c r="B661" s="27" t="s">
        <v>2847</v>
      </c>
      <c r="C661" s="27" t="s">
        <v>1279</v>
      </c>
      <c r="D661" s="27" t="s">
        <v>1095</v>
      </c>
      <c r="E661" s="27" t="s">
        <v>7142</v>
      </c>
      <c r="F661" t="s">
        <v>1096</v>
      </c>
      <c r="H661" t="s">
        <v>1077</v>
      </c>
      <c r="I661" t="str">
        <f t="shared" si="10"/>
        <v>5000WP-LP2-50  7Z02788</v>
      </c>
    </row>
    <row r="662" spans="1:9" x14ac:dyDescent="0.25">
      <c r="A662" s="27" t="s">
        <v>3324</v>
      </c>
      <c r="B662" s="27" t="s">
        <v>3325</v>
      </c>
      <c r="C662" s="27" t="s">
        <v>1279</v>
      </c>
      <c r="D662" s="27" t="s">
        <v>1095</v>
      </c>
      <c r="E662" s="27" t="s">
        <v>7142</v>
      </c>
      <c r="F662" t="s">
        <v>1096</v>
      </c>
      <c r="H662" t="s">
        <v>1077</v>
      </c>
      <c r="I662" t="str">
        <f t="shared" si="10"/>
        <v>5000W-Q, RoHS  7Z02119Q</v>
      </c>
    </row>
    <row r="663" spans="1:9" x14ac:dyDescent="0.25">
      <c r="A663" s="27" t="s">
        <v>3229</v>
      </c>
      <c r="B663" s="27" t="s">
        <v>3230</v>
      </c>
      <c r="C663" s="27" t="s">
        <v>1094</v>
      </c>
      <c r="D663" s="27" t="s">
        <v>1095</v>
      </c>
      <c r="E663" s="27" t="s">
        <v>7142</v>
      </c>
      <c r="F663" t="s">
        <v>1096</v>
      </c>
      <c r="H663" t="s">
        <v>1077</v>
      </c>
      <c r="I663" t="str">
        <f t="shared" si="10"/>
        <v>5000W-SH GOLD-MASTER CALIBRATED SET  7T02119C</v>
      </c>
    </row>
    <row r="664" spans="1:9" x14ac:dyDescent="0.25">
      <c r="A664" s="27" t="s">
        <v>213</v>
      </c>
      <c r="B664" s="27" t="s">
        <v>1618</v>
      </c>
      <c r="C664" s="27" t="s">
        <v>1094</v>
      </c>
      <c r="D664" s="27" t="s">
        <v>1095</v>
      </c>
      <c r="E664" s="27" t="s">
        <v>7142</v>
      </c>
      <c r="F664" t="s">
        <v>1096</v>
      </c>
      <c r="H664" t="s">
        <v>1077</v>
      </c>
      <c r="I664" t="str">
        <f t="shared" si="10"/>
        <v>5000W-SH-VACUUM SENSOR  174030A</v>
      </c>
    </row>
    <row r="665" spans="1:9" x14ac:dyDescent="0.25">
      <c r="A665" s="27" t="s">
        <v>218</v>
      </c>
      <c r="B665" s="27" t="s">
        <v>1621</v>
      </c>
      <c r="C665" s="27" t="s">
        <v>1094</v>
      </c>
      <c r="D665" s="27" t="s">
        <v>1095</v>
      </c>
      <c r="E665" s="27" t="s">
        <v>7142</v>
      </c>
      <c r="F665" t="s">
        <v>1096</v>
      </c>
      <c r="H665" t="s">
        <v>1077</v>
      </c>
      <c r="I665" t="str">
        <f t="shared" si="10"/>
        <v>5000W-SH-VACUUM-7M SENSOR  174035A</v>
      </c>
    </row>
    <row r="666" spans="1:9" x14ac:dyDescent="0.25">
      <c r="A666" s="27" t="s">
        <v>681</v>
      </c>
      <c r="B666" s="27" t="s">
        <v>2485</v>
      </c>
      <c r="C666" s="27" t="s">
        <v>1094</v>
      </c>
      <c r="D666" s="27" t="s">
        <v>1095</v>
      </c>
      <c r="E666" s="27" t="s">
        <v>7142</v>
      </c>
      <c r="F666" t="s">
        <v>1096</v>
      </c>
      <c r="H666" t="s">
        <v>1077</v>
      </c>
      <c r="I666" t="str">
        <f t="shared" si="10"/>
        <v>5000W-SH-Y-25m, RoHS  774037A</v>
      </c>
    </row>
    <row r="667" spans="1:9" x14ac:dyDescent="0.25">
      <c r="A667" s="27" t="s">
        <v>2829</v>
      </c>
      <c r="B667" s="27" t="s">
        <v>2830</v>
      </c>
      <c r="C667" s="27" t="s">
        <v>1094</v>
      </c>
      <c r="D667" s="27" t="s">
        <v>1095</v>
      </c>
      <c r="E667" s="27" t="s">
        <v>7142</v>
      </c>
      <c r="F667" t="s">
        <v>1096</v>
      </c>
      <c r="H667" t="s">
        <v>1077</v>
      </c>
      <c r="I667" t="str">
        <f t="shared" si="10"/>
        <v>50A-BB-UA-RS232-YV-D9, RoHS  7N4298A</v>
      </c>
    </row>
    <row r="668" spans="1:9" x14ac:dyDescent="0.25">
      <c r="A668" s="27" t="s">
        <v>900</v>
      </c>
      <c r="B668" s="27" t="s">
        <v>3569</v>
      </c>
      <c r="C668" s="27" t="s">
        <v>1279</v>
      </c>
      <c r="D668" s="27" t="s">
        <v>1095</v>
      </c>
      <c r="E668" s="27" t="s">
        <v>7142</v>
      </c>
      <c r="F668" t="s">
        <v>1096</v>
      </c>
      <c r="H668" t="s">
        <v>1077</v>
      </c>
      <c r="I668" t="str">
        <f t="shared" si="10"/>
        <v>50A-BF-DIF-18, RoHS  7Z02723</v>
      </c>
    </row>
    <row r="669" spans="1:9" x14ac:dyDescent="0.25">
      <c r="A669" s="27" t="s">
        <v>913</v>
      </c>
      <c r="B669" s="27" t="s">
        <v>3604</v>
      </c>
      <c r="C669" s="27" t="s">
        <v>1279</v>
      </c>
      <c r="D669" s="27" t="s">
        <v>1095</v>
      </c>
      <c r="E669" s="27" t="s">
        <v>7142</v>
      </c>
      <c r="F669" t="s">
        <v>1096</v>
      </c>
      <c r="H669" t="s">
        <v>1077</v>
      </c>
      <c r="I669" t="str">
        <f t="shared" si="10"/>
        <v>50A-PF-DIF-18  7Z02738</v>
      </c>
    </row>
    <row r="670" spans="1:9" x14ac:dyDescent="0.25">
      <c r="A670" s="27" t="s">
        <v>3605</v>
      </c>
      <c r="B670" s="27" t="s">
        <v>3606</v>
      </c>
      <c r="C670" s="27" t="s">
        <v>1279</v>
      </c>
      <c r="D670" s="27" t="s">
        <v>1095</v>
      </c>
      <c r="E670" s="27" t="s">
        <v>7142</v>
      </c>
      <c r="F670" t="s">
        <v>1096</v>
      </c>
      <c r="H670" t="s">
        <v>1077</v>
      </c>
      <c r="I670" t="str">
        <f t="shared" si="10"/>
        <v>50A-PF-DIF-18-Uncalibrated  7Z02738U</v>
      </c>
    </row>
    <row r="671" spans="1:9" x14ac:dyDescent="0.25">
      <c r="A671" s="27" t="s">
        <v>2839</v>
      </c>
      <c r="B671" s="27" t="s">
        <v>2840</v>
      </c>
      <c r="C671" s="27" t="s">
        <v>1094</v>
      </c>
      <c r="D671" s="27" t="s">
        <v>1095</v>
      </c>
      <c r="E671" s="27" t="s">
        <v>7142</v>
      </c>
      <c r="F671" t="s">
        <v>1096</v>
      </c>
      <c r="H671" t="s">
        <v>1077</v>
      </c>
      <c r="I671" t="str">
        <f t="shared" si="10"/>
        <v>50A-UA-RS232-YV-.5m-D9, RoHS  7N4315A</v>
      </c>
    </row>
    <row r="672" spans="1:9" x14ac:dyDescent="0.25">
      <c r="A672" s="27" t="s">
        <v>6787</v>
      </c>
      <c r="B672" s="27" t="s">
        <v>6788</v>
      </c>
      <c r="C672" s="27" t="s">
        <v>1473</v>
      </c>
      <c r="D672" s="27" t="s">
        <v>1390</v>
      </c>
      <c r="E672" s="27" t="s">
        <v>7166</v>
      </c>
      <c r="F672" s="27" t="s">
        <v>1099</v>
      </c>
      <c r="H672" t="s">
        <v>1077</v>
      </c>
      <c r="I672" t="str">
        <f t="shared" si="10"/>
        <v>-50MM FL LENS ASSEMBLY  SPZ08254</v>
      </c>
    </row>
    <row r="673" spans="1:9" x14ac:dyDescent="0.25">
      <c r="A673" s="27" t="s">
        <v>5726</v>
      </c>
      <c r="B673" s="27" t="s">
        <v>5727</v>
      </c>
      <c r="C673" s="27" t="s">
        <v>1473</v>
      </c>
      <c r="D673" s="27" t="s">
        <v>1390</v>
      </c>
      <c r="E673" s="27" t="s">
        <v>7166</v>
      </c>
      <c r="F673" s="27" t="s">
        <v>1099</v>
      </c>
      <c r="H673" t="s">
        <v>1077</v>
      </c>
      <c r="I673" t="str">
        <f t="shared" si="10"/>
        <v>50mm X 50mm UV imaging plate  SP90082</v>
      </c>
    </row>
    <row r="674" spans="1:9" x14ac:dyDescent="0.25">
      <c r="A674" s="27" t="s">
        <v>6734</v>
      </c>
      <c r="B674" s="27" t="s">
        <v>6735</v>
      </c>
      <c r="C674" s="27" t="s">
        <v>1106</v>
      </c>
      <c r="D674" t="s">
        <v>1390</v>
      </c>
      <c r="E674" s="27" t="s">
        <v>7166</v>
      </c>
      <c r="F674" s="27" t="s">
        <v>1099</v>
      </c>
      <c r="H674" t="s">
        <v>1077</v>
      </c>
      <c r="I674" t="str">
        <f t="shared" si="10"/>
        <v>5KW H-P Fiber Laser Measurment Kit  SPCL1000-KIT</v>
      </c>
    </row>
    <row r="675" spans="1:9" x14ac:dyDescent="0.25">
      <c r="A675" s="27" t="s">
        <v>2803</v>
      </c>
      <c r="B675" s="27" t="s">
        <v>2804</v>
      </c>
      <c r="C675" s="27" t="s">
        <v>1094</v>
      </c>
      <c r="D675" s="27" t="s">
        <v>1095</v>
      </c>
      <c r="E675" s="27" t="s">
        <v>7142</v>
      </c>
      <c r="F675" t="s">
        <v>1096</v>
      </c>
      <c r="H675" t="s">
        <v>1077</v>
      </c>
      <c r="I675" t="str">
        <f t="shared" si="10"/>
        <v>5KW-LP1-VAC-10m-SPLT, RoHS  7N4077A</v>
      </c>
    </row>
    <row r="676" spans="1:9" x14ac:dyDescent="0.25">
      <c r="A676" s="27" t="s">
        <v>223</v>
      </c>
      <c r="B676" s="27" t="s">
        <v>1626</v>
      </c>
      <c r="C676" s="27" t="s">
        <v>1094</v>
      </c>
      <c r="D676" s="27" t="s">
        <v>1095</v>
      </c>
      <c r="E676" s="27" t="s">
        <v>7142</v>
      </c>
      <c r="F676" t="s">
        <v>1096</v>
      </c>
      <c r="H676" t="s">
        <v>1077</v>
      </c>
      <c r="I676" t="str">
        <f t="shared" si="10"/>
        <v>5KW-LP-VAC-10M-SPLT SENSOR  174043A</v>
      </c>
    </row>
    <row r="677" spans="1:9" x14ac:dyDescent="0.25">
      <c r="A677" s="27" t="s">
        <v>6750</v>
      </c>
      <c r="B677" s="27" t="s">
        <v>6751</v>
      </c>
      <c r="C677" s="27" t="s">
        <v>1473</v>
      </c>
      <c r="D677" s="27" t="s">
        <v>1390</v>
      </c>
      <c r="E677" s="27" t="s">
        <v>7166</v>
      </c>
      <c r="F677" s="27" t="s">
        <v>1099</v>
      </c>
      <c r="H677" t="s">
        <v>1077</v>
      </c>
      <c r="I677" t="str">
        <f t="shared" si="10"/>
        <v>5mm spacer  SPG02106</v>
      </c>
    </row>
    <row r="678" spans="1:9" x14ac:dyDescent="0.25">
      <c r="A678" s="27" t="s">
        <v>5720</v>
      </c>
      <c r="B678" s="27" t="s">
        <v>5721</v>
      </c>
      <c r="C678" s="27" t="s">
        <v>1473</v>
      </c>
      <c r="D678" s="27" t="s">
        <v>1390</v>
      </c>
      <c r="E678" s="27" t="s">
        <v>7166</v>
      </c>
      <c r="F678" s="27" t="s">
        <v>1099</v>
      </c>
      <c r="H678" t="s">
        <v>1077</v>
      </c>
      <c r="I678" t="str">
        <f t="shared" si="10"/>
        <v>5MM-SPACER,C-MNT  SP90079</v>
      </c>
    </row>
    <row r="679" spans="1:9" x14ac:dyDescent="0.25">
      <c r="A679" s="27" t="s">
        <v>5261</v>
      </c>
      <c r="B679" s="27" t="s">
        <v>5262</v>
      </c>
      <c r="C679" s="27" t="s">
        <v>1473</v>
      </c>
      <c r="D679" s="27" t="s">
        <v>1390</v>
      </c>
      <c r="E679" s="27" t="s">
        <v>7166</v>
      </c>
      <c r="F679" s="27" t="s">
        <v>1099</v>
      </c>
      <c r="H679" t="s">
        <v>1077</v>
      </c>
      <c r="I679" t="str">
        <f t="shared" si="10"/>
        <v>5um Hub Assy NS-Pyro  PH00329</v>
      </c>
    </row>
    <row r="680" spans="1:9" x14ac:dyDescent="0.25">
      <c r="A680" s="27" t="s">
        <v>2890</v>
      </c>
      <c r="B680" s="27" t="s">
        <v>2891</v>
      </c>
      <c r="C680" s="27" t="s">
        <v>1094</v>
      </c>
      <c r="D680" s="27" t="s">
        <v>1095</v>
      </c>
      <c r="E680" s="27" t="s">
        <v>7142</v>
      </c>
      <c r="F680" t="s">
        <v>1096</v>
      </c>
      <c r="H680" t="s">
        <v>1077</v>
      </c>
      <c r="I680" t="str">
        <f t="shared" si="10"/>
        <v>600W-BB-UAE-VY, RoHS  7N4462A</v>
      </c>
    </row>
    <row r="681" spans="1:9" x14ac:dyDescent="0.25">
      <c r="A681" s="27" t="s">
        <v>3643</v>
      </c>
      <c r="B681" s="27" t="s">
        <v>3644</v>
      </c>
      <c r="C681" s="27" t="s">
        <v>1279</v>
      </c>
      <c r="D681" s="27" t="s">
        <v>1095</v>
      </c>
      <c r="E681" s="27" t="s">
        <v>7142</v>
      </c>
      <c r="F681" t="s">
        <v>1096</v>
      </c>
      <c r="H681" t="s">
        <v>1077</v>
      </c>
      <c r="I681" t="str">
        <f t="shared" si="10"/>
        <v>6K-W-BB-200x200  7Z02764</v>
      </c>
    </row>
    <row r="682" spans="1:9" x14ac:dyDescent="0.25">
      <c r="A682" s="27" t="s">
        <v>6789</v>
      </c>
      <c r="B682" s="27" t="s">
        <v>6790</v>
      </c>
      <c r="C682" s="27" t="s">
        <v>1473</v>
      </c>
      <c r="D682" s="27" t="s">
        <v>1390</v>
      </c>
      <c r="E682" s="27" t="s">
        <v>7166</v>
      </c>
      <c r="F682" s="27" t="s">
        <v>1099</v>
      </c>
      <c r="H682" t="s">
        <v>1077</v>
      </c>
      <c r="I682" t="str">
        <f t="shared" si="10"/>
        <v>6X MICROSCOPE OBJECTIVE  SPZ08257</v>
      </c>
    </row>
    <row r="683" spans="1:9" x14ac:dyDescent="0.25">
      <c r="A683" s="27" t="s">
        <v>4298</v>
      </c>
      <c r="B683" s="27" t="s">
        <v>4299</v>
      </c>
      <c r="C683" s="27" t="s">
        <v>1946</v>
      </c>
      <c r="D683" s="27" t="s">
        <v>1518</v>
      </c>
      <c r="E683" s="27" t="s">
        <v>7143</v>
      </c>
      <c r="F683" t="s">
        <v>2499</v>
      </c>
      <c r="H683" t="s">
        <v>1077</v>
      </c>
      <c r="I683" t="str">
        <f t="shared" si="10"/>
        <v>780-1650nm IR WAND DETECTOR, DB15, LF  918D-ST*IR</v>
      </c>
    </row>
    <row r="684" spans="1:9" x14ac:dyDescent="0.25">
      <c r="A684" s="27" t="s">
        <v>1071</v>
      </c>
      <c r="B684" s="27" t="s">
        <v>4299</v>
      </c>
      <c r="C684" s="27" t="s">
        <v>1946</v>
      </c>
      <c r="D684" s="27" t="s">
        <v>1518</v>
      </c>
      <c r="E684" s="27" t="s">
        <v>7143</v>
      </c>
      <c r="F684" t="s">
        <v>2499</v>
      </c>
      <c r="H684" t="s">
        <v>1077</v>
      </c>
      <c r="I684" t="str">
        <f t="shared" si="10"/>
        <v>780-1650nm IR WAND DETECTOR, DB15, LF  918D-ST-IR</v>
      </c>
    </row>
    <row r="685" spans="1:9" x14ac:dyDescent="0.25">
      <c r="A685" s="27" t="s">
        <v>410</v>
      </c>
      <c r="B685" s="27" t="s">
        <v>1995</v>
      </c>
      <c r="C685" s="27" t="s">
        <v>1279</v>
      </c>
      <c r="D685" s="27" t="s">
        <v>1095</v>
      </c>
      <c r="E685" s="27" t="s">
        <v>7142</v>
      </c>
      <c r="F685" t="s">
        <v>1096</v>
      </c>
      <c r="H685" t="s">
        <v>1077</v>
      </c>
      <c r="I685" t="str">
        <f t="shared" si="10"/>
        <v>8000W  1Z02123</v>
      </c>
    </row>
    <row r="686" spans="1:9" x14ac:dyDescent="0.25">
      <c r="A686" s="27" t="s">
        <v>536</v>
      </c>
      <c r="B686" s="27" t="s">
        <v>2128</v>
      </c>
      <c r="C686" s="27" t="s">
        <v>1279</v>
      </c>
      <c r="D686" s="27" t="s">
        <v>1095</v>
      </c>
      <c r="E686" s="27" t="s">
        <v>7142</v>
      </c>
      <c r="F686" t="s">
        <v>1096</v>
      </c>
      <c r="H686" t="s">
        <v>1077</v>
      </c>
      <c r="I686" t="str">
        <f t="shared" si="10"/>
        <v>8000W-LP  1Z02640</v>
      </c>
    </row>
    <row r="687" spans="1:9" x14ac:dyDescent="0.25">
      <c r="A687" s="27" t="s">
        <v>214</v>
      </c>
      <c r="B687" s="27" t="s">
        <v>1619</v>
      </c>
      <c r="C687" s="27" t="s">
        <v>1094</v>
      </c>
      <c r="D687" s="27" t="s">
        <v>1095</v>
      </c>
      <c r="E687" s="27" t="s">
        <v>7142</v>
      </c>
      <c r="F687" t="s">
        <v>1096</v>
      </c>
      <c r="H687" t="s">
        <v>1077</v>
      </c>
      <c r="I687" t="str">
        <f t="shared" si="10"/>
        <v>8000W-LP-Y-SPC  174032A</v>
      </c>
    </row>
    <row r="688" spans="1:9" x14ac:dyDescent="0.25">
      <c r="A688" s="27" t="s">
        <v>539</v>
      </c>
      <c r="B688" s="27" t="s">
        <v>2131</v>
      </c>
      <c r="C688" s="27" t="s">
        <v>1279</v>
      </c>
      <c r="D688" s="27" t="s">
        <v>1095</v>
      </c>
      <c r="E688" s="27" t="s">
        <v>7142</v>
      </c>
      <c r="F688" t="s">
        <v>1096</v>
      </c>
      <c r="H688" t="s">
        <v>1077</v>
      </c>
      <c r="I688" t="str">
        <f t="shared" si="10"/>
        <v>8000W-XL  1Z02642</v>
      </c>
    </row>
    <row r="689" spans="1:9" x14ac:dyDescent="0.25">
      <c r="A689" s="27" t="s">
        <v>4146</v>
      </c>
      <c r="B689" s="27" t="s">
        <v>4146</v>
      </c>
      <c r="C689" s="27" t="s">
        <v>1946</v>
      </c>
      <c r="D689" s="27" t="s">
        <v>1518</v>
      </c>
      <c r="E689" s="27" t="s">
        <v>7143</v>
      </c>
      <c r="F689" s="27" t="s">
        <v>1099</v>
      </c>
      <c r="H689" t="s">
        <v>1077</v>
      </c>
      <c r="I689" t="str">
        <f t="shared" si="10"/>
        <v>818-IG DET  818-IG DET</v>
      </c>
    </row>
    <row r="690" spans="1:9" x14ac:dyDescent="0.25">
      <c r="A690" s="27" t="s">
        <v>2972</v>
      </c>
      <c r="B690" s="27" t="s">
        <v>2973</v>
      </c>
      <c r="C690" s="27" t="s">
        <v>2728</v>
      </c>
      <c r="D690" s="27" t="s">
        <v>1518</v>
      </c>
      <c r="E690" s="27" t="s">
        <v>7143</v>
      </c>
      <c r="F690" t="s">
        <v>1096</v>
      </c>
      <c r="H690" t="s">
        <v>1077</v>
      </c>
      <c r="I690" t="str">
        <f t="shared" si="10"/>
        <v>818-IG/DB  7N6156A</v>
      </c>
    </row>
    <row r="691" spans="1:9" x14ac:dyDescent="0.25">
      <c r="A691" s="27" t="s">
        <v>4157</v>
      </c>
      <c r="B691" s="27" t="s">
        <v>4157</v>
      </c>
      <c r="C691" s="27" t="s">
        <v>1946</v>
      </c>
      <c r="D691" s="27" t="s">
        <v>1518</v>
      </c>
      <c r="E691" s="27" t="s">
        <v>7143</v>
      </c>
      <c r="F691" s="27" t="s">
        <v>1099</v>
      </c>
      <c r="H691" t="s">
        <v>1077</v>
      </c>
      <c r="I691" t="str">
        <f t="shared" si="10"/>
        <v>818-IG-L-DET  818-IG-L-DET</v>
      </c>
    </row>
    <row r="692" spans="1:9" x14ac:dyDescent="0.25">
      <c r="A692" s="27" t="s">
        <v>2980</v>
      </c>
      <c r="B692" s="27" t="s">
        <v>2981</v>
      </c>
      <c r="C692" s="27" t="s">
        <v>2728</v>
      </c>
      <c r="D692" s="27" t="s">
        <v>1518</v>
      </c>
      <c r="E692" s="27" t="s">
        <v>7143</v>
      </c>
      <c r="F692" s="27" t="s">
        <v>1096</v>
      </c>
      <c r="H692" t="s">
        <v>1077</v>
      </c>
      <c r="I692" t="str">
        <f t="shared" si="10"/>
        <v>818-IG-L-FC/DB  7N6160A</v>
      </c>
    </row>
    <row r="693" spans="1:9" x14ac:dyDescent="0.25">
      <c r="A693" s="27" t="s">
        <v>4160</v>
      </c>
      <c r="B693" s="27" t="s">
        <v>4160</v>
      </c>
      <c r="C693" s="27" t="s">
        <v>1946</v>
      </c>
      <c r="D693" s="27" t="s">
        <v>1518</v>
      </c>
      <c r="E693" s="27" t="s">
        <v>7143</v>
      </c>
      <c r="F693" s="27" t="s">
        <v>1099</v>
      </c>
      <c r="H693" t="s">
        <v>1077</v>
      </c>
      <c r="I693" t="str">
        <f t="shared" si="10"/>
        <v>818-IR DET  818-IR DET</v>
      </c>
    </row>
    <row r="694" spans="1:9" x14ac:dyDescent="0.25">
      <c r="A694" s="27" t="s">
        <v>2970</v>
      </c>
      <c r="B694" s="27" t="s">
        <v>2971</v>
      </c>
      <c r="C694" s="27" t="s">
        <v>2728</v>
      </c>
      <c r="D694" s="27" t="s">
        <v>1518</v>
      </c>
      <c r="E694" s="27" t="s">
        <v>7143</v>
      </c>
      <c r="F694" t="s">
        <v>1096</v>
      </c>
      <c r="H694" t="s">
        <v>1077</v>
      </c>
      <c r="I694" t="str">
        <f t="shared" si="10"/>
        <v>818-IR/DB  7N6155A</v>
      </c>
    </row>
    <row r="695" spans="1:9" x14ac:dyDescent="0.25">
      <c r="A695" s="27" t="s">
        <v>4167</v>
      </c>
      <c r="B695" s="27" t="s">
        <v>4168</v>
      </c>
      <c r="C695" s="27" t="s">
        <v>1946</v>
      </c>
      <c r="D695" s="27" t="s">
        <v>1518</v>
      </c>
      <c r="E695" s="27" t="s">
        <v>7143</v>
      </c>
      <c r="F695" s="27" t="s">
        <v>1099</v>
      </c>
      <c r="H695" t="s">
        <v>1077</v>
      </c>
      <c r="I695" t="str">
        <f t="shared" si="10"/>
        <v>818-IR-L- DET  818-IR-L-DET</v>
      </c>
    </row>
    <row r="696" spans="1:9" x14ac:dyDescent="0.25">
      <c r="A696" s="27" t="s">
        <v>2978</v>
      </c>
      <c r="B696" s="27" t="s">
        <v>2979</v>
      </c>
      <c r="C696" s="27" t="s">
        <v>2728</v>
      </c>
      <c r="D696" s="27" t="s">
        <v>1518</v>
      </c>
      <c r="E696" s="27" t="s">
        <v>7143</v>
      </c>
      <c r="F696" t="s">
        <v>1096</v>
      </c>
      <c r="H696" t="s">
        <v>1077</v>
      </c>
      <c r="I696" t="str">
        <f t="shared" si="10"/>
        <v>818-IR-L-FC/DB  7N6159A</v>
      </c>
    </row>
    <row r="697" spans="1:9" x14ac:dyDescent="0.25">
      <c r="A697" s="27" t="s">
        <v>2958</v>
      </c>
      <c r="B697" s="27" t="s">
        <v>2959</v>
      </c>
      <c r="C697" s="27" t="s">
        <v>2728</v>
      </c>
      <c r="D697" s="27" t="s">
        <v>1518</v>
      </c>
      <c r="E697" s="27" t="s">
        <v>7143</v>
      </c>
      <c r="F697" s="27" t="s">
        <v>1096</v>
      </c>
      <c r="H697" t="s">
        <v>1077</v>
      </c>
      <c r="I697" t="str">
        <f t="shared" si="10"/>
        <v>818-MSCOPE DET, MScope, 350-1100 nm, 1W  7N6130A</v>
      </c>
    </row>
    <row r="698" spans="1:9" x14ac:dyDescent="0.25">
      <c r="A698" s="27" t="s">
        <v>2951</v>
      </c>
      <c r="B698" s="27" t="s">
        <v>2952</v>
      </c>
      <c r="C698" s="27" t="s">
        <v>2728</v>
      </c>
      <c r="D698" s="27" t="s">
        <v>1518</v>
      </c>
      <c r="E698" s="27" t="s">
        <v>7143</v>
      </c>
      <c r="F698" t="s">
        <v>1096</v>
      </c>
      <c r="H698" t="s">
        <v>1077</v>
      </c>
      <c r="I698" t="str">
        <f t="shared" si="10"/>
        <v>818-RAD Si Irrad Dos Sensor, 200-850 nm  7N6080A</v>
      </c>
    </row>
    <row r="699" spans="1:9" x14ac:dyDescent="0.25">
      <c r="A699" s="27" t="s">
        <v>3004</v>
      </c>
      <c r="B699" s="27" t="s">
        <v>3005</v>
      </c>
      <c r="C699" s="27" t="s">
        <v>2728</v>
      </c>
      <c r="D699" s="27" t="s">
        <v>1518</v>
      </c>
      <c r="E699" s="27" t="s">
        <v>7143</v>
      </c>
      <c r="F699" s="27" t="s">
        <v>1096</v>
      </c>
      <c r="H699" t="s">
        <v>1077</v>
      </c>
      <c r="I699" t="str">
        <f t="shared" si="10"/>
        <v>818-RAD-UVA  7N6182A</v>
      </c>
    </row>
    <row r="700" spans="1:9" x14ac:dyDescent="0.25">
      <c r="A700" s="27" t="s">
        <v>4180</v>
      </c>
      <c r="B700" s="27" t="s">
        <v>4180</v>
      </c>
      <c r="C700" s="27" t="s">
        <v>1946</v>
      </c>
      <c r="D700" s="27" t="s">
        <v>1518</v>
      </c>
      <c r="E700" s="27" t="s">
        <v>7143</v>
      </c>
      <c r="F700" s="27" t="s">
        <v>1099</v>
      </c>
      <c r="H700" t="s">
        <v>1077</v>
      </c>
      <c r="I700" t="str">
        <f t="shared" si="10"/>
        <v>818-SL DET  818-SL DET</v>
      </c>
    </row>
    <row r="701" spans="1:9" x14ac:dyDescent="0.25">
      <c r="A701" s="27" t="s">
        <v>2968</v>
      </c>
      <c r="B701" s="27" t="s">
        <v>2969</v>
      </c>
      <c r="C701" s="27" t="s">
        <v>2728</v>
      </c>
      <c r="D701" s="27" t="s">
        <v>1518</v>
      </c>
      <c r="E701" s="27" t="s">
        <v>7143</v>
      </c>
      <c r="F701" t="s">
        <v>2499</v>
      </c>
      <c r="H701" t="s">
        <v>7140</v>
      </c>
      <c r="I701" t="str">
        <f t="shared" si="10"/>
        <v>818-SL/DB  7N6154A</v>
      </c>
    </row>
    <row r="702" spans="1:9" x14ac:dyDescent="0.25">
      <c r="A702" s="27" t="s">
        <v>3006</v>
      </c>
      <c r="B702" s="27" t="s">
        <v>3007</v>
      </c>
      <c r="C702" s="27" t="s">
        <v>2728</v>
      </c>
      <c r="D702" t="s">
        <v>1518</v>
      </c>
      <c r="E702" s="27" t="s">
        <v>7143</v>
      </c>
      <c r="F702" s="27" t="s">
        <v>1096</v>
      </c>
      <c r="H702" t="s">
        <v>1077</v>
      </c>
      <c r="I702" t="str">
        <f t="shared" si="10"/>
        <v>818-SL/DB - V2  7N6194A</v>
      </c>
    </row>
    <row r="703" spans="1:9" x14ac:dyDescent="0.25">
      <c r="A703" s="27" t="s">
        <v>4187</v>
      </c>
      <c r="B703" s="27" t="s">
        <v>4188</v>
      </c>
      <c r="C703" s="27" t="s">
        <v>1946</v>
      </c>
      <c r="D703" s="27" t="s">
        <v>1518</v>
      </c>
      <c r="E703" s="27" t="s">
        <v>7143</v>
      </c>
      <c r="F703" s="27" t="s">
        <v>1099</v>
      </c>
      <c r="H703" t="s">
        <v>1077</v>
      </c>
      <c r="I703" t="str">
        <f t="shared" si="10"/>
        <v>818-SL-L- DET  818-SL-L-DET</v>
      </c>
    </row>
    <row r="704" spans="1:9" x14ac:dyDescent="0.25">
      <c r="A704" s="27" t="s">
        <v>2976</v>
      </c>
      <c r="B704" s="27" t="s">
        <v>2977</v>
      </c>
      <c r="C704" s="27" t="s">
        <v>2728</v>
      </c>
      <c r="D704" s="27" t="s">
        <v>1518</v>
      </c>
      <c r="E704" s="27" t="s">
        <v>7143</v>
      </c>
      <c r="F704" t="s">
        <v>1096</v>
      </c>
      <c r="H704" t="s">
        <v>7140</v>
      </c>
      <c r="I704" t="str">
        <f t="shared" si="10"/>
        <v>818-SL-L-FC/DB  7N6158A</v>
      </c>
    </row>
    <row r="705" spans="1:9" x14ac:dyDescent="0.25">
      <c r="A705" s="27" t="s">
        <v>3008</v>
      </c>
      <c r="B705" s="27" t="s">
        <v>3009</v>
      </c>
      <c r="C705" s="27" t="s">
        <v>2728</v>
      </c>
      <c r="D705" t="s">
        <v>1518</v>
      </c>
      <c r="E705" s="27" t="s">
        <v>7143</v>
      </c>
      <c r="F705" s="27" t="s">
        <v>1096</v>
      </c>
      <c r="H705" t="s">
        <v>1077</v>
      </c>
      <c r="I705" t="str">
        <f t="shared" si="10"/>
        <v>818-SL-L-FC/DB-V2  7N6195A</v>
      </c>
    </row>
    <row r="706" spans="1:9" x14ac:dyDescent="0.25">
      <c r="A706" s="27" t="s">
        <v>4190</v>
      </c>
      <c r="B706" s="27" t="s">
        <v>4190</v>
      </c>
      <c r="C706" s="27" t="s">
        <v>1946</v>
      </c>
      <c r="D706" s="27" t="s">
        <v>1518</v>
      </c>
      <c r="E706" s="27" t="s">
        <v>7143</v>
      </c>
      <c r="F706" s="27" t="s">
        <v>1099</v>
      </c>
      <c r="H706" t="s">
        <v>1077</v>
      </c>
      <c r="I706" t="str">
        <f t="shared" ref="I706:I769" si="11">B706 &amp; "  " &amp; A706</f>
        <v>818-ST DET  818-ST DET</v>
      </c>
    </row>
    <row r="707" spans="1:9" x14ac:dyDescent="0.25">
      <c r="A707" s="27" t="s">
        <v>4193</v>
      </c>
      <c r="B707" s="27" t="s">
        <v>4193</v>
      </c>
      <c r="C707" s="27" t="s">
        <v>1946</v>
      </c>
      <c r="D707" s="27" t="s">
        <v>1518</v>
      </c>
      <c r="E707" s="27" t="s">
        <v>7143</v>
      </c>
      <c r="F707" s="27" t="s">
        <v>1099</v>
      </c>
      <c r="H707" t="s">
        <v>1077</v>
      </c>
      <c r="I707" t="str">
        <f t="shared" si="11"/>
        <v>818-ST2 DET  818-ST2 DET</v>
      </c>
    </row>
    <row r="708" spans="1:9" x14ac:dyDescent="0.25">
      <c r="A708" s="27" t="s">
        <v>2992</v>
      </c>
      <c r="B708" s="27" t="s">
        <v>2993</v>
      </c>
      <c r="C708" s="27" t="s">
        <v>2728</v>
      </c>
      <c r="D708" s="27" t="s">
        <v>1518</v>
      </c>
      <c r="E708" s="27" t="s">
        <v>7143</v>
      </c>
      <c r="F708" t="s">
        <v>1096</v>
      </c>
      <c r="H708" t="s">
        <v>1077</v>
      </c>
      <c r="I708" t="str">
        <f t="shared" si="11"/>
        <v>818-ST2/DB  7N6171A</v>
      </c>
    </row>
    <row r="709" spans="1:9" x14ac:dyDescent="0.25">
      <c r="A709" s="27" t="s">
        <v>4198</v>
      </c>
      <c r="B709" s="27" t="s">
        <v>4198</v>
      </c>
      <c r="C709" s="27" t="s">
        <v>1946</v>
      </c>
      <c r="D709" s="27" t="s">
        <v>1518</v>
      </c>
      <c r="E709" s="27" t="s">
        <v>7143</v>
      </c>
      <c r="F709" s="27" t="s">
        <v>1099</v>
      </c>
      <c r="H709" t="s">
        <v>1077</v>
      </c>
      <c r="I709" t="str">
        <f t="shared" si="11"/>
        <v>818-ST2-IR DET  818-ST2-IR DET</v>
      </c>
    </row>
    <row r="710" spans="1:9" x14ac:dyDescent="0.25">
      <c r="A710" s="27" t="s">
        <v>2994</v>
      </c>
      <c r="B710" s="27" t="s">
        <v>2995</v>
      </c>
      <c r="C710" s="27" t="s">
        <v>2728</v>
      </c>
      <c r="D710" s="27" t="s">
        <v>1518</v>
      </c>
      <c r="E710" s="27" t="s">
        <v>7143</v>
      </c>
      <c r="F710" s="27" t="s">
        <v>1096</v>
      </c>
      <c r="H710" t="s">
        <v>1077</v>
      </c>
      <c r="I710" t="str">
        <f t="shared" si="11"/>
        <v>818-ST2-IR/DB  7N6172A</v>
      </c>
    </row>
    <row r="711" spans="1:9" x14ac:dyDescent="0.25">
      <c r="A711" s="27" t="s">
        <v>4203</v>
      </c>
      <c r="B711" s="27" t="s">
        <v>4203</v>
      </c>
      <c r="C711" s="27" t="s">
        <v>1946</v>
      </c>
      <c r="D711" s="27" t="s">
        <v>1518</v>
      </c>
      <c r="E711" s="27" t="s">
        <v>7143</v>
      </c>
      <c r="F711" s="27" t="s">
        <v>1099</v>
      </c>
      <c r="H711" t="s">
        <v>1077</v>
      </c>
      <c r="I711" t="str">
        <f t="shared" si="11"/>
        <v>818-ST2-UV DET  818-ST2-UV DET</v>
      </c>
    </row>
    <row r="712" spans="1:9" x14ac:dyDescent="0.25">
      <c r="A712" s="27" t="s">
        <v>2996</v>
      </c>
      <c r="B712" s="27" t="s">
        <v>2997</v>
      </c>
      <c r="C712" s="27" t="s">
        <v>2728</v>
      </c>
      <c r="D712" s="27" t="s">
        <v>1518</v>
      </c>
      <c r="E712" s="27" t="s">
        <v>7143</v>
      </c>
      <c r="F712" t="s">
        <v>1096</v>
      </c>
      <c r="H712" t="s">
        <v>1077</v>
      </c>
      <c r="I712" t="str">
        <f t="shared" si="11"/>
        <v>818-ST2-UV/DB  7N6173A</v>
      </c>
    </row>
    <row r="713" spans="1:9" x14ac:dyDescent="0.25">
      <c r="A713" s="27" t="s">
        <v>4210</v>
      </c>
      <c r="B713" s="27" t="s">
        <v>4210</v>
      </c>
      <c r="C713" s="27" t="s">
        <v>1946</v>
      </c>
      <c r="D713" s="27" t="s">
        <v>1518</v>
      </c>
      <c r="E713" s="27" t="s">
        <v>7143</v>
      </c>
      <c r="F713" s="27" t="s">
        <v>1099</v>
      </c>
      <c r="H713" t="s">
        <v>1077</v>
      </c>
      <c r="I713" t="str">
        <f t="shared" si="11"/>
        <v>818-ST-UV-DET  818-ST-UV-DET</v>
      </c>
    </row>
    <row r="714" spans="1:9" x14ac:dyDescent="0.25">
      <c r="A714" s="27" t="s">
        <v>4211</v>
      </c>
      <c r="B714" s="27" t="s">
        <v>4211</v>
      </c>
      <c r="C714" s="27" t="s">
        <v>1946</v>
      </c>
      <c r="D714" s="27" t="s">
        <v>1518</v>
      </c>
      <c r="E714" s="27" t="s">
        <v>7143</v>
      </c>
      <c r="F714" s="27" t="s">
        <v>1099</v>
      </c>
      <c r="H714" t="s">
        <v>1077</v>
      </c>
      <c r="I714" t="str">
        <f t="shared" si="11"/>
        <v>818-UV DET  818-UV DET</v>
      </c>
    </row>
    <row r="715" spans="1:9" x14ac:dyDescent="0.25">
      <c r="A715" s="27" t="s">
        <v>2966</v>
      </c>
      <c r="B715" s="27" t="s">
        <v>2967</v>
      </c>
      <c r="C715" s="27" t="s">
        <v>2728</v>
      </c>
      <c r="D715" s="27" t="s">
        <v>1518</v>
      </c>
      <c r="E715" s="27" t="s">
        <v>7143</v>
      </c>
      <c r="F715" t="s">
        <v>1096</v>
      </c>
      <c r="H715" t="s">
        <v>1077</v>
      </c>
      <c r="I715" t="str">
        <f t="shared" si="11"/>
        <v>818-UV/DB  7N6153A</v>
      </c>
    </row>
    <row r="716" spans="1:9" x14ac:dyDescent="0.25">
      <c r="A716" s="27" t="s">
        <v>4219</v>
      </c>
      <c r="B716" s="27" t="s">
        <v>4219</v>
      </c>
      <c r="C716" s="27" t="s">
        <v>1946</v>
      </c>
      <c r="D716" s="27" t="s">
        <v>1518</v>
      </c>
      <c r="E716" s="27" t="s">
        <v>7143</v>
      </c>
      <c r="F716" s="27" t="s">
        <v>1099</v>
      </c>
      <c r="H716" t="s">
        <v>1077</v>
      </c>
      <c r="I716" t="str">
        <f t="shared" si="11"/>
        <v>818-UV-L-DET  818-UV-L-DET</v>
      </c>
    </row>
    <row r="717" spans="1:9" x14ac:dyDescent="0.25">
      <c r="A717" s="27" t="s">
        <v>2974</v>
      </c>
      <c r="B717" s="27" t="s">
        <v>2975</v>
      </c>
      <c r="C717" s="27" t="s">
        <v>2728</v>
      </c>
      <c r="D717" s="27" t="s">
        <v>1518</v>
      </c>
      <c r="E717" s="27" t="s">
        <v>7143</v>
      </c>
      <c r="F717" s="27" t="s">
        <v>1096</v>
      </c>
      <c r="H717" t="s">
        <v>1077</v>
      </c>
      <c r="I717" t="str">
        <f t="shared" si="11"/>
        <v>818-UV-L-FC/DB  7N6157A</v>
      </c>
    </row>
    <row r="718" spans="1:9" x14ac:dyDescent="0.25">
      <c r="A718" s="27" t="s">
        <v>4155</v>
      </c>
      <c r="B718" s="27" t="s">
        <v>4156</v>
      </c>
      <c r="C718" s="27" t="s">
        <v>1946</v>
      </c>
      <c r="D718" s="27" t="s">
        <v>1518</v>
      </c>
      <c r="E718" s="27" t="s">
        <v>7143</v>
      </c>
      <c r="F718" s="27" t="s">
        <v>1099</v>
      </c>
      <c r="H718" t="s">
        <v>1077</v>
      </c>
      <c r="I718" t="str">
        <f t="shared" si="11"/>
        <v>818-xx-L/DBSER.IG DET W/I.S.ADA[T RING  818-IG-L/DB-SP</v>
      </c>
    </row>
    <row r="719" spans="1:9" x14ac:dyDescent="0.25">
      <c r="A719" s="27" t="s">
        <v>4185</v>
      </c>
      <c r="B719" s="27" t="s">
        <v>4186</v>
      </c>
      <c r="C719" s="27" t="s">
        <v>1946</v>
      </c>
      <c r="D719" s="27" t="s">
        <v>1518</v>
      </c>
      <c r="E719" s="27" t="s">
        <v>7143</v>
      </c>
      <c r="F719" s="27" t="s">
        <v>1099</v>
      </c>
      <c r="H719" t="s">
        <v>1077</v>
      </c>
      <c r="I719" t="str">
        <f t="shared" si="11"/>
        <v>818-xx-L/DBSER.SL DET W/I.S.ADA[T RING  818-SL-L/DB-SP</v>
      </c>
    </row>
    <row r="720" spans="1:9" x14ac:dyDescent="0.25">
      <c r="A720" s="27" t="s">
        <v>4217</v>
      </c>
      <c r="B720" s="27" t="s">
        <v>4218</v>
      </c>
      <c r="C720" s="27" t="s">
        <v>1946</v>
      </c>
      <c r="D720" s="27" t="s">
        <v>1518</v>
      </c>
      <c r="E720" s="27" t="s">
        <v>7143</v>
      </c>
      <c r="F720" s="27" t="s">
        <v>1099</v>
      </c>
      <c r="H720" t="s">
        <v>1077</v>
      </c>
      <c r="I720" t="str">
        <f t="shared" si="11"/>
        <v>818-xx-L/DBSER.UV DET W/I.S.ADA[T RING  818-UV-L/DB-SP</v>
      </c>
    </row>
    <row r="721" spans="1:9" x14ac:dyDescent="0.25">
      <c r="A721" s="27" t="s">
        <v>4221</v>
      </c>
      <c r="B721" s="27" t="s">
        <v>4222</v>
      </c>
      <c r="C721" s="27" t="s">
        <v>1946</v>
      </c>
      <c r="D721" s="27" t="s">
        <v>1518</v>
      </c>
      <c r="E721" s="27" t="s">
        <v>7143</v>
      </c>
      <c r="F721" s="27" t="s">
        <v>1099</v>
      </c>
      <c r="H721" t="s">
        <v>1077</v>
      </c>
      <c r="I721" t="str">
        <f t="shared" si="11"/>
        <v>819C/D-IG SPHERE DET  819C/D-IG SPH DET</v>
      </c>
    </row>
    <row r="722" spans="1:9" x14ac:dyDescent="0.25">
      <c r="A722" s="27" t="s">
        <v>4223</v>
      </c>
      <c r="B722" s="27" t="s">
        <v>4224</v>
      </c>
      <c r="C722" s="27" t="s">
        <v>1946</v>
      </c>
      <c r="D722" s="27" t="s">
        <v>1518</v>
      </c>
      <c r="E722" s="27" t="s">
        <v>7143</v>
      </c>
      <c r="F722" s="27" t="s">
        <v>1099</v>
      </c>
      <c r="H722" t="s">
        <v>1077</v>
      </c>
      <c r="I722" t="str">
        <f t="shared" si="11"/>
        <v>819C/D-SL SPHERE DET  819C/D-SL SPH DET</v>
      </c>
    </row>
    <row r="723" spans="1:9" x14ac:dyDescent="0.25">
      <c r="A723" s="27" t="s">
        <v>4225</v>
      </c>
      <c r="B723" s="27" t="s">
        <v>4226</v>
      </c>
      <c r="C723" s="27" t="s">
        <v>1946</v>
      </c>
      <c r="D723" s="27" t="s">
        <v>1518</v>
      </c>
      <c r="E723" s="27" t="s">
        <v>7143</v>
      </c>
      <c r="F723" s="27" t="s">
        <v>1099</v>
      </c>
      <c r="H723" t="s">
        <v>1077</v>
      </c>
      <c r="I723" t="str">
        <f t="shared" si="11"/>
        <v>819C/D-UV SPHERE DET  819C/D-UV SPH DET</v>
      </c>
    </row>
    <row r="724" spans="1:9" x14ac:dyDescent="0.25">
      <c r="A724" s="27" t="s">
        <v>3052</v>
      </c>
      <c r="B724" s="27" t="s">
        <v>3053</v>
      </c>
      <c r="C724" s="27" t="s">
        <v>2728</v>
      </c>
      <c r="D724" s="27" t="s">
        <v>1518</v>
      </c>
      <c r="E724" s="27" t="s">
        <v>7143</v>
      </c>
      <c r="F724" s="27" t="s">
        <v>1096</v>
      </c>
      <c r="H724" t="s">
        <v>1077</v>
      </c>
      <c r="I724" t="str">
        <f t="shared" si="11"/>
        <v>819C-IG-2-CAL2  7N6326A</v>
      </c>
    </row>
    <row r="725" spans="1:9" x14ac:dyDescent="0.25">
      <c r="A725" s="27" t="s">
        <v>3036</v>
      </c>
      <c r="B725" s="27" t="s">
        <v>3037</v>
      </c>
      <c r="C725" s="27" t="s">
        <v>2728</v>
      </c>
      <c r="D725" s="27" t="s">
        <v>1518</v>
      </c>
      <c r="E725" s="27" t="s">
        <v>7143</v>
      </c>
      <c r="F725" s="27" t="s">
        <v>1096</v>
      </c>
      <c r="H725" t="s">
        <v>1077</v>
      </c>
      <c r="I725" t="str">
        <f t="shared" si="11"/>
        <v>819C-IG-3.3-CAL2  7N6317A</v>
      </c>
    </row>
    <row r="726" spans="1:9" x14ac:dyDescent="0.25">
      <c r="A726" s="27" t="s">
        <v>3073</v>
      </c>
      <c r="B726" s="27" t="s">
        <v>3074</v>
      </c>
      <c r="C726" s="27" t="s">
        <v>2728</v>
      </c>
      <c r="D726" s="27" t="s">
        <v>1518</v>
      </c>
      <c r="E726" s="27" t="s">
        <v>7143</v>
      </c>
      <c r="F726" s="27" t="s">
        <v>1096</v>
      </c>
      <c r="H726" t="s">
        <v>1077</v>
      </c>
      <c r="I726" t="str">
        <f t="shared" si="11"/>
        <v>819C-IG-5.3-CAL2  7N6339A</v>
      </c>
    </row>
    <row r="727" spans="1:9" x14ac:dyDescent="0.25">
      <c r="A727" s="27" t="s">
        <v>3048</v>
      </c>
      <c r="B727" s="27" t="s">
        <v>3049</v>
      </c>
      <c r="C727" s="27" t="s">
        <v>2728</v>
      </c>
      <c r="D727" s="27" t="s">
        <v>1518</v>
      </c>
      <c r="E727" s="27" t="s">
        <v>7143</v>
      </c>
      <c r="F727" s="27" t="s">
        <v>1096</v>
      </c>
      <c r="H727" t="s">
        <v>1077</v>
      </c>
      <c r="I727" t="str">
        <f t="shared" si="11"/>
        <v>819C-IS-2  7N6324A</v>
      </c>
    </row>
    <row r="728" spans="1:9" x14ac:dyDescent="0.25">
      <c r="A728" s="27" t="s">
        <v>3044</v>
      </c>
      <c r="B728" s="27" t="s">
        <v>3045</v>
      </c>
      <c r="C728" s="27" t="s">
        <v>2728</v>
      </c>
      <c r="D728" s="27" t="s">
        <v>1518</v>
      </c>
      <c r="E728" s="27" t="s">
        <v>7143</v>
      </c>
      <c r="F728" s="27" t="s">
        <v>1096</v>
      </c>
      <c r="H728" t="s">
        <v>1077</v>
      </c>
      <c r="I728" t="str">
        <f t="shared" si="11"/>
        <v>819C-IS-3.3  7N6321A</v>
      </c>
    </row>
    <row r="729" spans="1:9" x14ac:dyDescent="0.25">
      <c r="A729" s="27" t="s">
        <v>3079</v>
      </c>
      <c r="B729" s="27" t="s">
        <v>3080</v>
      </c>
      <c r="C729" s="27" t="s">
        <v>2728</v>
      </c>
      <c r="D729" s="27" t="s">
        <v>1518</v>
      </c>
      <c r="E729" s="27" t="s">
        <v>7143</v>
      </c>
      <c r="F729" s="27" t="s">
        <v>1096</v>
      </c>
      <c r="H729" t="s">
        <v>1077</v>
      </c>
      <c r="I729" t="str">
        <f t="shared" si="11"/>
        <v>819C-IS-5.3  7N6343A</v>
      </c>
    </row>
    <row r="730" spans="1:9" x14ac:dyDescent="0.25">
      <c r="A730" s="27" t="s">
        <v>3028</v>
      </c>
      <c r="B730" s="27" t="s">
        <v>3029</v>
      </c>
      <c r="C730" s="27" t="s">
        <v>1426</v>
      </c>
      <c r="D730" s="27" t="s">
        <v>1098</v>
      </c>
      <c r="E730" s="27" t="s">
        <v>7150</v>
      </c>
      <c r="F730" t="s">
        <v>1096</v>
      </c>
      <c r="H730" t="s">
        <v>1077</v>
      </c>
      <c r="I730" t="str">
        <f t="shared" si="11"/>
        <v>819C-IS-5.3 PTFE Integrating Sphere  7N6310A</v>
      </c>
    </row>
    <row r="731" spans="1:9" x14ac:dyDescent="0.25">
      <c r="A731" s="27" t="s">
        <v>3054</v>
      </c>
      <c r="B731" s="27" t="s">
        <v>3055</v>
      </c>
      <c r="C731" s="27" t="s">
        <v>2728</v>
      </c>
      <c r="D731" s="27" t="s">
        <v>1518</v>
      </c>
      <c r="E731" s="27" t="s">
        <v>7143</v>
      </c>
      <c r="F731" s="27" t="s">
        <v>1096</v>
      </c>
      <c r="H731" t="s">
        <v>1077</v>
      </c>
      <c r="I731" t="str">
        <f t="shared" si="11"/>
        <v>819C-SL-2-CAL2v2  7N6327A</v>
      </c>
    </row>
    <row r="732" spans="1:9" x14ac:dyDescent="0.25">
      <c r="A732" s="27" t="s">
        <v>3038</v>
      </c>
      <c r="B732" s="27" t="s">
        <v>3039</v>
      </c>
      <c r="C732" s="27" t="s">
        <v>2728</v>
      </c>
      <c r="D732" s="27" t="s">
        <v>1518</v>
      </c>
      <c r="E732" s="27" t="s">
        <v>7143</v>
      </c>
      <c r="F732" s="27" t="s">
        <v>1096</v>
      </c>
      <c r="H732" t="s">
        <v>1077</v>
      </c>
      <c r="I732" t="str">
        <f t="shared" si="11"/>
        <v>819C-SL-3.3-CAL2  7N6318A</v>
      </c>
    </row>
    <row r="733" spans="1:9" x14ac:dyDescent="0.25">
      <c r="A733" s="27" t="s">
        <v>3072</v>
      </c>
      <c r="B733" s="27" t="s">
        <v>1044</v>
      </c>
      <c r="C733" s="27" t="s">
        <v>2728</v>
      </c>
      <c r="D733" s="27" t="s">
        <v>1518</v>
      </c>
      <c r="E733" s="27" t="s">
        <v>7143</v>
      </c>
      <c r="F733" s="27" t="s">
        <v>1096</v>
      </c>
      <c r="H733" t="s">
        <v>1077</v>
      </c>
      <c r="I733" t="str">
        <f t="shared" si="11"/>
        <v>819C-SL-5.3-CAL2  7N6338A</v>
      </c>
    </row>
    <row r="734" spans="1:9" x14ac:dyDescent="0.25">
      <c r="A734" s="27" t="s">
        <v>3056</v>
      </c>
      <c r="B734" s="27" t="s">
        <v>3057</v>
      </c>
      <c r="C734" s="27" t="s">
        <v>2728</v>
      </c>
      <c r="D734" s="27" t="s">
        <v>1518</v>
      </c>
      <c r="E734" s="27" t="s">
        <v>7143</v>
      </c>
      <c r="F734" s="27" t="s">
        <v>1096</v>
      </c>
      <c r="H734" t="s">
        <v>1077</v>
      </c>
      <c r="I734" t="str">
        <f t="shared" si="11"/>
        <v>819C-UV-2-CALv2  7N6328A</v>
      </c>
    </row>
    <row r="735" spans="1:9" x14ac:dyDescent="0.25">
      <c r="A735" s="27" t="s">
        <v>3071</v>
      </c>
      <c r="B735" s="27" t="s">
        <v>1046</v>
      </c>
      <c r="C735" s="27" t="s">
        <v>2728</v>
      </c>
      <c r="D735" s="27" t="s">
        <v>1518</v>
      </c>
      <c r="E735" s="27" t="s">
        <v>7143</v>
      </c>
      <c r="F735" s="27" t="s">
        <v>1096</v>
      </c>
      <c r="H735" t="s">
        <v>1077</v>
      </c>
      <c r="I735" t="str">
        <f t="shared" si="11"/>
        <v>819C-UV-5.3-CAL  7N6337A</v>
      </c>
    </row>
    <row r="736" spans="1:9" x14ac:dyDescent="0.25">
      <c r="A736" s="27" t="s">
        <v>3065</v>
      </c>
      <c r="B736" s="27" t="s">
        <v>3066</v>
      </c>
      <c r="C736" s="27" t="s">
        <v>1426</v>
      </c>
      <c r="D736" s="27" t="s">
        <v>1098</v>
      </c>
      <c r="E736" s="27" t="s">
        <v>7150</v>
      </c>
      <c r="F736" t="s">
        <v>1096</v>
      </c>
      <c r="H736" t="s">
        <v>1077</v>
      </c>
      <c r="I736" t="str">
        <f t="shared" si="11"/>
        <v>819D-5.3-SL-170  7N6334A</v>
      </c>
    </row>
    <row r="737" spans="1:9" x14ac:dyDescent="0.25">
      <c r="A737" s="27" t="s">
        <v>1417</v>
      </c>
      <c r="B737" s="27" t="s">
        <v>1418</v>
      </c>
      <c r="C737" s="27" t="s">
        <v>1405</v>
      </c>
      <c r="D737" s="27" t="s">
        <v>1098</v>
      </c>
      <c r="E737" s="27" t="s">
        <v>7150</v>
      </c>
      <c r="F737" s="27" t="s">
        <v>1099</v>
      </c>
      <c r="H737" t="s">
        <v>1077</v>
      </c>
      <c r="I737" t="str">
        <f t="shared" si="11"/>
        <v>819D-5.3-SL-170 Custom Sphere Sensor  05SI069591</v>
      </c>
    </row>
    <row r="738" spans="1:9" x14ac:dyDescent="0.25">
      <c r="A738" s="27" t="s">
        <v>3058</v>
      </c>
      <c r="B738" s="27" t="s">
        <v>3059</v>
      </c>
      <c r="C738" s="27" t="s">
        <v>2728</v>
      </c>
      <c r="D738" s="27" t="s">
        <v>1518</v>
      </c>
      <c r="E738" s="27" t="s">
        <v>7143</v>
      </c>
      <c r="F738" t="s">
        <v>1096</v>
      </c>
      <c r="H738" t="s">
        <v>1077</v>
      </c>
      <c r="I738" t="str">
        <f t="shared" si="11"/>
        <v>819D-IG-2-CAL2  7N6329A</v>
      </c>
    </row>
    <row r="739" spans="1:9" x14ac:dyDescent="0.25">
      <c r="A739" s="27" t="s">
        <v>3040</v>
      </c>
      <c r="B739" s="27" t="s">
        <v>3041</v>
      </c>
      <c r="C739" s="27" t="s">
        <v>2728</v>
      </c>
      <c r="D739" s="27" t="s">
        <v>1518</v>
      </c>
      <c r="E739" s="27" t="s">
        <v>7143</v>
      </c>
      <c r="F739" s="27" t="s">
        <v>1096</v>
      </c>
      <c r="H739" t="s">
        <v>1077</v>
      </c>
      <c r="I739" t="str">
        <f t="shared" si="11"/>
        <v>819D-IG-3.3-CAL2  7N6319A</v>
      </c>
    </row>
    <row r="740" spans="1:9" x14ac:dyDescent="0.25">
      <c r="A740" s="27" t="s">
        <v>3085</v>
      </c>
      <c r="B740" s="27" t="s">
        <v>3086</v>
      </c>
      <c r="C740" s="27" t="s">
        <v>1426</v>
      </c>
      <c r="D740" s="27" t="s">
        <v>1098</v>
      </c>
      <c r="E740" s="27" t="s">
        <v>7150</v>
      </c>
      <c r="F740" t="s">
        <v>1096</v>
      </c>
      <c r="H740" t="s">
        <v>1077</v>
      </c>
      <c r="I740" t="str">
        <f t="shared" si="11"/>
        <v>819D-IG-5.3-2.5, RoHS  7N6347A</v>
      </c>
    </row>
    <row r="741" spans="1:9" x14ac:dyDescent="0.25">
      <c r="A741" s="27" t="s">
        <v>1419</v>
      </c>
      <c r="B741" s="27" t="s">
        <v>1420</v>
      </c>
      <c r="C741" s="27" t="s">
        <v>1405</v>
      </c>
      <c r="D741" s="27" t="s">
        <v>1098</v>
      </c>
      <c r="E741" s="27" t="s">
        <v>7150</v>
      </c>
      <c r="F741" s="27" t="s">
        <v>1099</v>
      </c>
      <c r="H741" t="s">
        <v>1077</v>
      </c>
      <c r="I741" t="str">
        <f t="shared" si="11"/>
        <v>819D-IG-5.3-CAL Special Cal 800-1650 nm  05SI069592</v>
      </c>
    </row>
    <row r="742" spans="1:9" x14ac:dyDescent="0.25">
      <c r="A742" s="27" t="s">
        <v>3077</v>
      </c>
      <c r="B742" s="27" t="s">
        <v>3078</v>
      </c>
      <c r="C742" s="27" t="s">
        <v>2728</v>
      </c>
      <c r="D742" s="27" t="s">
        <v>1518</v>
      </c>
      <c r="E742" s="27" t="s">
        <v>7143</v>
      </c>
      <c r="F742" s="27" t="s">
        <v>1096</v>
      </c>
      <c r="H742" t="s">
        <v>1077</v>
      </c>
      <c r="I742" t="str">
        <f t="shared" si="11"/>
        <v>819D-IG-5.3-CAL2  7N6342A</v>
      </c>
    </row>
    <row r="743" spans="1:9" x14ac:dyDescent="0.25">
      <c r="A743" s="27" t="s">
        <v>3050</v>
      </c>
      <c r="B743" s="27" t="s">
        <v>3051</v>
      </c>
      <c r="C743" s="27" t="s">
        <v>2728</v>
      </c>
      <c r="D743" s="27" t="s">
        <v>1518</v>
      </c>
      <c r="E743" s="27" t="s">
        <v>7143</v>
      </c>
      <c r="F743" s="27" t="s">
        <v>1096</v>
      </c>
      <c r="H743" t="s">
        <v>1077</v>
      </c>
      <c r="I743" t="str">
        <f t="shared" si="11"/>
        <v>819D-IS-2  7N6325A</v>
      </c>
    </row>
    <row r="744" spans="1:9" x14ac:dyDescent="0.25">
      <c r="A744" s="27" t="s">
        <v>3046</v>
      </c>
      <c r="B744" s="27" t="s">
        <v>3047</v>
      </c>
      <c r="C744" s="27" t="s">
        <v>2728</v>
      </c>
      <c r="D744" s="27" t="s">
        <v>1518</v>
      </c>
      <c r="E744" s="27" t="s">
        <v>7143</v>
      </c>
      <c r="F744" s="27" t="s">
        <v>1096</v>
      </c>
      <c r="H744" t="s">
        <v>1077</v>
      </c>
      <c r="I744" t="str">
        <f t="shared" si="11"/>
        <v>819D-IS-3.3  7N6322A</v>
      </c>
    </row>
    <row r="745" spans="1:9" x14ac:dyDescent="0.25">
      <c r="A745" s="27" t="s">
        <v>3081</v>
      </c>
      <c r="B745" s="27" t="s">
        <v>3082</v>
      </c>
      <c r="C745" s="27" t="s">
        <v>2728</v>
      </c>
      <c r="D745" s="27" t="s">
        <v>1518</v>
      </c>
      <c r="E745" s="27" t="s">
        <v>7143</v>
      </c>
      <c r="F745" s="27" t="s">
        <v>1096</v>
      </c>
      <c r="H745" t="s">
        <v>1077</v>
      </c>
      <c r="I745" t="str">
        <f t="shared" si="11"/>
        <v>819D-IS-5.3  7N6344A</v>
      </c>
    </row>
    <row r="746" spans="1:9" x14ac:dyDescent="0.25">
      <c r="A746" s="27" t="s">
        <v>3030</v>
      </c>
      <c r="B746" s="27" t="s">
        <v>3031</v>
      </c>
      <c r="C746" s="27" t="s">
        <v>1426</v>
      </c>
      <c r="D746" s="27" t="s">
        <v>1098</v>
      </c>
      <c r="E746" s="27" t="s">
        <v>7150</v>
      </c>
      <c r="F746" t="s">
        <v>1096</v>
      </c>
      <c r="H746" t="s">
        <v>1077</v>
      </c>
      <c r="I746" t="str">
        <f t="shared" si="11"/>
        <v>819D-IS-5.3 PTFE Integrating Sphere  7N6311A</v>
      </c>
    </row>
    <row r="747" spans="1:9" x14ac:dyDescent="0.25">
      <c r="A747" s="27" t="s">
        <v>3083</v>
      </c>
      <c r="B747" s="27" t="s">
        <v>3084</v>
      </c>
      <c r="C747" s="27" t="s">
        <v>1426</v>
      </c>
      <c r="D747" s="27" t="s">
        <v>1098</v>
      </c>
      <c r="E747" s="27" t="s">
        <v>7150</v>
      </c>
      <c r="F747" t="s">
        <v>1096</v>
      </c>
      <c r="H747" t="s">
        <v>1077</v>
      </c>
      <c r="I747" t="str">
        <f t="shared" si="11"/>
        <v>819D-SL-2-CAL2-FC  7N6346A</v>
      </c>
    </row>
    <row r="748" spans="1:9" x14ac:dyDescent="0.25">
      <c r="A748" s="27" t="s">
        <v>3060</v>
      </c>
      <c r="B748" s="27" t="s">
        <v>3061</v>
      </c>
      <c r="C748" s="27" t="s">
        <v>2728</v>
      </c>
      <c r="D748" s="27" t="s">
        <v>1518</v>
      </c>
      <c r="E748" s="27" t="s">
        <v>7143</v>
      </c>
      <c r="F748" t="s">
        <v>3062</v>
      </c>
      <c r="H748" t="s">
        <v>1077</v>
      </c>
      <c r="I748" t="str">
        <f t="shared" si="11"/>
        <v>819D-SL-2-CAL2v2  7N6330A</v>
      </c>
    </row>
    <row r="749" spans="1:9" x14ac:dyDescent="0.25">
      <c r="A749" s="27" t="s">
        <v>1450</v>
      </c>
      <c r="B749" s="27" t="s">
        <v>1451</v>
      </c>
      <c r="C749" s="27" t="s">
        <v>1405</v>
      </c>
      <c r="D749" s="27" t="s">
        <v>1098</v>
      </c>
      <c r="E749" s="27" t="s">
        <v>7150</v>
      </c>
      <c r="F749" s="27" t="s">
        <v>1099</v>
      </c>
      <c r="H749" t="s">
        <v>1077</v>
      </c>
      <c r="I749" t="str">
        <f t="shared" si="11"/>
        <v>819D-SL-3.3 with 918D-SL-OD1R calibrated  05SI69573</v>
      </c>
    </row>
    <row r="750" spans="1:9" x14ac:dyDescent="0.25">
      <c r="A750" s="27" t="s">
        <v>3042</v>
      </c>
      <c r="B750" s="27" t="s">
        <v>3043</v>
      </c>
      <c r="C750" s="27" t="s">
        <v>2728</v>
      </c>
      <c r="D750" s="27" t="s">
        <v>1518</v>
      </c>
      <c r="E750" s="27" t="s">
        <v>7143</v>
      </c>
      <c r="F750" s="27" t="s">
        <v>1096</v>
      </c>
      <c r="H750" t="s">
        <v>1077</v>
      </c>
      <c r="I750" t="str">
        <f t="shared" si="11"/>
        <v>819D-SL-3.3-CAL2  7N6320A</v>
      </c>
    </row>
    <row r="751" spans="1:9" x14ac:dyDescent="0.25">
      <c r="A751" s="27" t="s">
        <v>3087</v>
      </c>
      <c r="B751" s="27" t="s">
        <v>3088</v>
      </c>
      <c r="C751" s="27" t="s">
        <v>1426</v>
      </c>
      <c r="D751" s="27" t="s">
        <v>1098</v>
      </c>
      <c r="E751" s="27" t="s">
        <v>7150</v>
      </c>
      <c r="F751" t="s">
        <v>1096</v>
      </c>
      <c r="H751" t="s">
        <v>1077</v>
      </c>
      <c r="I751" t="str">
        <f t="shared" si="11"/>
        <v>819D-SL-3.3-CAL2-1  7N6348A</v>
      </c>
    </row>
    <row r="752" spans="1:9" x14ac:dyDescent="0.25">
      <c r="A752" s="27" t="s">
        <v>3076</v>
      </c>
      <c r="B752" s="27" t="s">
        <v>1053</v>
      </c>
      <c r="C752" s="27" t="s">
        <v>2728</v>
      </c>
      <c r="D752" s="27" t="s">
        <v>1518</v>
      </c>
      <c r="E752" s="27" t="s">
        <v>7143</v>
      </c>
      <c r="F752" t="s">
        <v>1096</v>
      </c>
      <c r="H752" t="s">
        <v>1077</v>
      </c>
      <c r="I752" t="str">
        <f t="shared" si="11"/>
        <v>819D-SL-5.3-CAL2  7N6341A</v>
      </c>
    </row>
    <row r="753" spans="1:9" x14ac:dyDescent="0.25">
      <c r="A753" s="27" t="s">
        <v>3063</v>
      </c>
      <c r="B753" s="27" t="s">
        <v>3064</v>
      </c>
      <c r="C753" s="27" t="s">
        <v>2728</v>
      </c>
      <c r="D753" s="27" t="s">
        <v>1518</v>
      </c>
      <c r="E753" s="27" t="s">
        <v>7143</v>
      </c>
      <c r="F753" s="27" t="s">
        <v>1096</v>
      </c>
      <c r="H753" t="s">
        <v>1077</v>
      </c>
      <c r="I753" t="str">
        <f t="shared" si="11"/>
        <v>819D-UV-2-CALv2  7N6331A</v>
      </c>
    </row>
    <row r="754" spans="1:9" x14ac:dyDescent="0.25">
      <c r="A754" s="27" t="s">
        <v>3075</v>
      </c>
      <c r="B754" s="27" t="s">
        <v>1055</v>
      </c>
      <c r="C754" s="27" t="s">
        <v>2728</v>
      </c>
      <c r="D754" s="27" t="s">
        <v>1518</v>
      </c>
      <c r="E754" s="27" t="s">
        <v>7143</v>
      </c>
      <c r="F754" t="s">
        <v>1096</v>
      </c>
      <c r="H754" t="s">
        <v>1077</v>
      </c>
      <c r="I754" t="str">
        <f t="shared" si="11"/>
        <v>819D-UV-5.3-CAL  7N6340A</v>
      </c>
    </row>
    <row r="755" spans="1:9" x14ac:dyDescent="0.25">
      <c r="A755" s="27" t="s">
        <v>1404</v>
      </c>
      <c r="B755" s="27" t="s">
        <v>7175</v>
      </c>
      <c r="C755" s="27" t="s">
        <v>1405</v>
      </c>
      <c r="D755" s="27" t="s">
        <v>1098</v>
      </c>
      <c r="E755" s="27" t="s">
        <v>7150</v>
      </c>
      <c r="F755" s="27" t="s">
        <v>1099</v>
      </c>
      <c r="H755" t="s">
        <v>1077</v>
      </c>
      <c r="I755" t="str">
        <f t="shared" si="11"/>
        <v>819D-UV-5.3-CAL w/ 1 input port  05SI069580</v>
      </c>
    </row>
    <row r="756" spans="1:9" x14ac:dyDescent="0.25">
      <c r="A756" s="27" t="s">
        <v>3069</v>
      </c>
      <c r="B756" s="27" t="s">
        <v>3070</v>
      </c>
      <c r="C756" s="27" t="s">
        <v>2728</v>
      </c>
      <c r="D756" s="27" t="s">
        <v>1518</v>
      </c>
      <c r="E756" s="27" t="s">
        <v>7143</v>
      </c>
      <c r="F756" s="27" t="s">
        <v>1096</v>
      </c>
      <c r="H756" t="s">
        <v>1077</v>
      </c>
      <c r="I756" t="str">
        <f t="shared" si="11"/>
        <v>819-IG-1.5-800PS  7N6336A</v>
      </c>
    </row>
    <row r="757" spans="1:9" x14ac:dyDescent="0.25">
      <c r="A757" s="27" t="s">
        <v>3067</v>
      </c>
      <c r="B757" s="27" t="s">
        <v>3068</v>
      </c>
      <c r="C757" s="27" t="s">
        <v>2728</v>
      </c>
      <c r="D757" s="27" t="s">
        <v>1518</v>
      </c>
      <c r="E757" s="27" t="s">
        <v>7143</v>
      </c>
      <c r="F757" s="27" t="s">
        <v>1096</v>
      </c>
      <c r="H757" t="s">
        <v>1077</v>
      </c>
      <c r="I757" t="str">
        <f t="shared" si="11"/>
        <v>819-SL-1.5-800PS  7N6335A</v>
      </c>
    </row>
    <row r="758" spans="1:9" x14ac:dyDescent="0.25">
      <c r="A758" s="27" t="s">
        <v>3263</v>
      </c>
      <c r="B758" s="27" t="s">
        <v>3264</v>
      </c>
      <c r="C758" s="27" t="s">
        <v>1277</v>
      </c>
      <c r="D758" s="27" t="s">
        <v>1107</v>
      </c>
      <c r="E758" s="27" t="s">
        <v>7146</v>
      </c>
      <c r="F758" t="s">
        <v>1278</v>
      </c>
      <c r="H758" t="s">
        <v>1077</v>
      </c>
      <c r="I758" t="str">
        <f t="shared" si="11"/>
        <v>841-PE-USB Virtual Optical Power Meter  7Z01255</v>
      </c>
    </row>
    <row r="759" spans="1:9" x14ac:dyDescent="0.25">
      <c r="A759" s="27" t="s">
        <v>3283</v>
      </c>
      <c r="B759" s="27" t="s">
        <v>3284</v>
      </c>
      <c r="C759" s="27" t="s">
        <v>1277</v>
      </c>
      <c r="D759" s="27" t="s">
        <v>1107</v>
      </c>
      <c r="E759" s="27" t="s">
        <v>7146</v>
      </c>
      <c r="F759" t="s">
        <v>1278</v>
      </c>
      <c r="H759" t="s">
        <v>1077</v>
      </c>
      <c r="I759" t="str">
        <f t="shared" si="11"/>
        <v>843-R Handheld Power Meter  7Z01566</v>
      </c>
    </row>
    <row r="760" spans="1:9" x14ac:dyDescent="0.25">
      <c r="A760" s="27" t="s">
        <v>3288</v>
      </c>
      <c r="B760" s="27" t="s">
        <v>3289</v>
      </c>
      <c r="C760" s="27" t="s">
        <v>1277</v>
      </c>
      <c r="D760" s="27" t="s">
        <v>1107</v>
      </c>
      <c r="E760" s="27" t="s">
        <v>7146</v>
      </c>
      <c r="F760" t="s">
        <v>1278</v>
      </c>
      <c r="H760" t="s">
        <v>1077</v>
      </c>
      <c r="I760" t="str">
        <f t="shared" si="11"/>
        <v>843-R-USB Handheld Power Meter  7Z01568</v>
      </c>
    </row>
    <row r="761" spans="1:9" x14ac:dyDescent="0.25">
      <c r="A761" s="27" t="s">
        <v>3265</v>
      </c>
      <c r="B761" s="27" t="s">
        <v>3266</v>
      </c>
      <c r="C761" s="27" t="s">
        <v>1277</v>
      </c>
      <c r="D761" s="27" t="s">
        <v>1107</v>
      </c>
      <c r="E761" s="27" t="s">
        <v>7146</v>
      </c>
      <c r="F761" t="s">
        <v>1278</v>
      </c>
      <c r="H761" t="s">
        <v>1077</v>
      </c>
      <c r="I761" t="str">
        <f t="shared" si="11"/>
        <v>844-PE-USB Virtual Optical Power Meter  7Z01256</v>
      </c>
    </row>
    <row r="762" spans="1:9" x14ac:dyDescent="0.25">
      <c r="A762" s="27" t="s">
        <v>3267</v>
      </c>
      <c r="B762" s="27" t="s">
        <v>3268</v>
      </c>
      <c r="C762" s="27" t="s">
        <v>1277</v>
      </c>
      <c r="D762" s="27" t="s">
        <v>1107</v>
      </c>
      <c r="E762" s="27" t="s">
        <v>7146</v>
      </c>
      <c r="F762" t="s">
        <v>1278</v>
      </c>
      <c r="H762" t="s">
        <v>1077</v>
      </c>
      <c r="I762" t="str">
        <f t="shared" si="11"/>
        <v>845-PE-RS Virtual Optical Power Meter  7Z01257</v>
      </c>
    </row>
    <row r="763" spans="1:9" x14ac:dyDescent="0.25">
      <c r="A763" s="27" t="s">
        <v>4979</v>
      </c>
      <c r="B763" s="27" t="s">
        <v>4980</v>
      </c>
      <c r="C763" s="27" t="s">
        <v>1473</v>
      </c>
      <c r="D763" s="27" t="s">
        <v>1390</v>
      </c>
      <c r="E763" s="27" t="s">
        <v>7166</v>
      </c>
      <c r="F763" s="27" t="s">
        <v>1099</v>
      </c>
      <c r="H763" t="s">
        <v>1077</v>
      </c>
      <c r="I763" t="str">
        <f t="shared" si="11"/>
        <v>8900 LDMount  PH00181</v>
      </c>
    </row>
    <row r="764" spans="1:9" x14ac:dyDescent="0.25">
      <c r="A764" s="27" t="s">
        <v>6748</v>
      </c>
      <c r="B764" s="27" t="s">
        <v>6749</v>
      </c>
      <c r="C764" s="27" t="s">
        <v>1473</v>
      </c>
      <c r="D764" s="27" t="s">
        <v>1390</v>
      </c>
      <c r="E764" s="27" t="s">
        <v>7166</v>
      </c>
      <c r="F764" s="27" t="s">
        <v>1099</v>
      </c>
      <c r="H764" t="s">
        <v>1077</v>
      </c>
      <c r="I764" t="str">
        <f t="shared" si="11"/>
        <v>8mm spacer  SPG02067</v>
      </c>
    </row>
    <row r="765" spans="1:9" x14ac:dyDescent="0.25">
      <c r="A765" s="27" t="s">
        <v>5722</v>
      </c>
      <c r="B765" s="27" t="s">
        <v>5723</v>
      </c>
      <c r="C765" s="27" t="s">
        <v>1473</v>
      </c>
      <c r="D765" s="27" t="s">
        <v>1390</v>
      </c>
      <c r="E765" s="27" t="s">
        <v>7166</v>
      </c>
      <c r="F765" s="27" t="s">
        <v>1099</v>
      </c>
      <c r="H765" t="s">
        <v>1077</v>
      </c>
      <c r="I765" t="str">
        <f t="shared" si="11"/>
        <v>8MM-SPACER  SP90080</v>
      </c>
    </row>
    <row r="766" spans="1:9" x14ac:dyDescent="0.25">
      <c r="A766" s="27" t="s">
        <v>1060</v>
      </c>
      <c r="B766" s="27" t="s">
        <v>4281</v>
      </c>
      <c r="C766" s="27" t="s">
        <v>1946</v>
      </c>
      <c r="D766" s="27" t="s">
        <v>1518</v>
      </c>
      <c r="E766" s="27" t="s">
        <v>7143</v>
      </c>
      <c r="F766" t="s">
        <v>2499</v>
      </c>
      <c r="H766" t="s">
        <v>1077</v>
      </c>
      <c r="I766" t="str">
        <f t="shared" si="11"/>
        <v>918D Photodetector, Ge,OD1Attn, DB15,LF  918D-IR-OD1R</v>
      </c>
    </row>
    <row r="767" spans="1:9" x14ac:dyDescent="0.25">
      <c r="A767" s="27" t="s">
        <v>1061</v>
      </c>
      <c r="B767" s="27" t="s">
        <v>4282</v>
      </c>
      <c r="C767" s="27" t="s">
        <v>1946</v>
      </c>
      <c r="D767" s="27" t="s">
        <v>1518</v>
      </c>
      <c r="E767" s="27" t="s">
        <v>7143</v>
      </c>
      <c r="F767" t="s">
        <v>2499</v>
      </c>
      <c r="H767" t="s">
        <v>1077</v>
      </c>
      <c r="I767" t="str">
        <f t="shared" si="11"/>
        <v>918D Photodetector, Ge,OD2 Attn,DB15,LF  918D-IR-OD2R</v>
      </c>
    </row>
    <row r="768" spans="1:9" x14ac:dyDescent="0.25">
      <c r="A768" s="27" t="s">
        <v>1063</v>
      </c>
      <c r="B768" s="27" t="s">
        <v>4284</v>
      </c>
      <c r="C768" s="27" t="s">
        <v>1946</v>
      </c>
      <c r="D768" s="27" t="s">
        <v>1518</v>
      </c>
      <c r="E768" s="27" t="s">
        <v>7143</v>
      </c>
      <c r="F768" t="s">
        <v>2499</v>
      </c>
      <c r="H768" t="s">
        <v>1077</v>
      </c>
      <c r="I768" t="str">
        <f t="shared" si="11"/>
        <v>918D Photodetector, Ge,OD3 Attn,DB15,LF  918D-IR-OD3R</v>
      </c>
    </row>
    <row r="769" spans="1:9" x14ac:dyDescent="0.25">
      <c r="A769" s="27" t="s">
        <v>1057</v>
      </c>
      <c r="B769" s="27" t="s">
        <v>4278</v>
      </c>
      <c r="C769" s="27" t="s">
        <v>1946</v>
      </c>
      <c r="D769" s="27" t="s">
        <v>1518</v>
      </c>
      <c r="E769" s="27" t="s">
        <v>7143</v>
      </c>
      <c r="F769" t="s">
        <v>2499</v>
      </c>
      <c r="H769" t="s">
        <v>1077</v>
      </c>
      <c r="I769" t="str">
        <f t="shared" si="11"/>
        <v>918D Photodetector, InGaAs,D1Attn,DB15LF  918D-IG-OD1R</v>
      </c>
    </row>
    <row r="770" spans="1:9" x14ac:dyDescent="0.25">
      <c r="A770" s="27" t="s">
        <v>1059</v>
      </c>
      <c r="B770" s="27" t="s">
        <v>4280</v>
      </c>
      <c r="C770" s="27" t="s">
        <v>1946</v>
      </c>
      <c r="D770" s="27" t="s">
        <v>1518</v>
      </c>
      <c r="E770" s="27" t="s">
        <v>7143</v>
      </c>
      <c r="F770" t="s">
        <v>2499</v>
      </c>
      <c r="H770" t="s">
        <v>1077</v>
      </c>
      <c r="I770" t="str">
        <f t="shared" ref="I770:I833" si="12">B770 &amp; "  " &amp; A770</f>
        <v>918D Photodetector, InGaAs,OD3 Attn,DBLF  918D-IG-OD3R</v>
      </c>
    </row>
    <row r="771" spans="1:9" x14ac:dyDescent="0.25">
      <c r="A771" s="27" t="s">
        <v>1067</v>
      </c>
      <c r="B771" s="27" t="s">
        <v>4290</v>
      </c>
      <c r="C771" s="27" t="s">
        <v>1946</v>
      </c>
      <c r="D771" s="27" t="s">
        <v>1518</v>
      </c>
      <c r="E771" s="27" t="s">
        <v>7143</v>
      </c>
      <c r="F771" t="s">
        <v>2499</v>
      </c>
      <c r="H771" t="s">
        <v>1077</v>
      </c>
      <c r="I771" t="str">
        <f t="shared" si="12"/>
        <v>918D Photodetector, Si, OD1 ATTN,DB15,LF  918D-SL-OD1R</v>
      </c>
    </row>
    <row r="772" spans="1:9" x14ac:dyDescent="0.25">
      <c r="A772" s="27" t="s">
        <v>1069</v>
      </c>
      <c r="B772" s="27" t="s">
        <v>4294</v>
      </c>
      <c r="C772" s="27" t="s">
        <v>1946</v>
      </c>
      <c r="D772" s="27" t="s">
        <v>1518</v>
      </c>
      <c r="E772" s="27" t="s">
        <v>7143</v>
      </c>
      <c r="F772" t="s">
        <v>2499</v>
      </c>
      <c r="H772" t="s">
        <v>1077</v>
      </c>
      <c r="I772" t="str">
        <f t="shared" si="12"/>
        <v>918D Photodetector, Si, OD2 ATTN,DB15,LF  918D-SL-OD2R</v>
      </c>
    </row>
    <row r="773" spans="1:9" x14ac:dyDescent="0.25">
      <c r="A773" s="27" t="s">
        <v>1075</v>
      </c>
      <c r="B773" s="27" t="s">
        <v>4303</v>
      </c>
      <c r="C773" s="27" t="s">
        <v>1946</v>
      </c>
      <c r="D773" s="27" t="s">
        <v>1518</v>
      </c>
      <c r="E773" s="27" t="s">
        <v>7143</v>
      </c>
      <c r="F773" t="s">
        <v>2499</v>
      </c>
      <c r="H773" t="s">
        <v>1077</v>
      </c>
      <c r="I773" t="str">
        <f t="shared" si="12"/>
        <v>918D Photodetector, UV Si,OD3 ATTN,DB1LF  918D-UV-OD3R</v>
      </c>
    </row>
    <row r="774" spans="1:9" x14ac:dyDescent="0.25">
      <c r="A774" s="27" t="s">
        <v>2989</v>
      </c>
      <c r="B774" s="27" t="s">
        <v>1057</v>
      </c>
      <c r="C774" s="27" t="s">
        <v>2728</v>
      </c>
      <c r="D774" s="27" t="s">
        <v>1518</v>
      </c>
      <c r="E774" s="27" t="s">
        <v>7143</v>
      </c>
      <c r="F774" s="27" t="s">
        <v>1096</v>
      </c>
      <c r="H774" t="s">
        <v>1077</v>
      </c>
      <c r="I774" t="str">
        <f t="shared" si="12"/>
        <v>918D-IG-OD1R  7N6168A</v>
      </c>
    </row>
    <row r="775" spans="1:9" x14ac:dyDescent="0.25">
      <c r="A775" s="27" t="s">
        <v>2990</v>
      </c>
      <c r="B775" s="27" t="s">
        <v>1058</v>
      </c>
      <c r="C775" s="27" t="s">
        <v>2728</v>
      </c>
      <c r="D775" s="27" t="s">
        <v>1518</v>
      </c>
      <c r="E775" s="27" t="s">
        <v>7143</v>
      </c>
      <c r="F775" s="27" t="s">
        <v>1096</v>
      </c>
      <c r="H775" t="s">
        <v>1077</v>
      </c>
      <c r="I775" t="str">
        <f t="shared" si="12"/>
        <v>918D-IG-OD2R  7N6169A</v>
      </c>
    </row>
    <row r="776" spans="1:9" x14ac:dyDescent="0.25">
      <c r="A776" s="27" t="s">
        <v>2991</v>
      </c>
      <c r="B776" s="27" t="s">
        <v>1059</v>
      </c>
      <c r="C776" s="27" t="s">
        <v>2728</v>
      </c>
      <c r="D776" s="27" t="s">
        <v>1518</v>
      </c>
      <c r="E776" s="27" t="s">
        <v>7143</v>
      </c>
      <c r="F776" s="27" t="s">
        <v>1096</v>
      </c>
      <c r="H776" t="s">
        <v>1077</v>
      </c>
      <c r="I776" t="str">
        <f t="shared" si="12"/>
        <v>918D-IG-OD3R  7N6170A</v>
      </c>
    </row>
    <row r="777" spans="1:9" x14ac:dyDescent="0.25">
      <c r="A777" s="27" t="s">
        <v>2986</v>
      </c>
      <c r="B777" s="27" t="s">
        <v>1060</v>
      </c>
      <c r="C777" s="27" t="s">
        <v>2728</v>
      </c>
      <c r="D777" s="27" t="s">
        <v>1518</v>
      </c>
      <c r="E777" s="27" t="s">
        <v>7143</v>
      </c>
      <c r="F777" s="27" t="s">
        <v>1096</v>
      </c>
      <c r="H777" t="s">
        <v>1077</v>
      </c>
      <c r="I777" t="str">
        <f t="shared" si="12"/>
        <v>918D-IR-OD1R  7N6165A</v>
      </c>
    </row>
    <row r="778" spans="1:9" x14ac:dyDescent="0.25">
      <c r="A778" s="27" t="s">
        <v>2987</v>
      </c>
      <c r="B778" s="27" t="s">
        <v>1061</v>
      </c>
      <c r="C778" s="27" t="s">
        <v>2728</v>
      </c>
      <c r="D778" s="27" t="s">
        <v>1518</v>
      </c>
      <c r="E778" s="27" t="s">
        <v>7143</v>
      </c>
      <c r="F778" s="27" t="s">
        <v>1096</v>
      </c>
      <c r="H778" t="s">
        <v>1077</v>
      </c>
      <c r="I778" t="str">
        <f t="shared" si="12"/>
        <v>918D-IR-OD2R  7N6166A</v>
      </c>
    </row>
    <row r="779" spans="1:9" x14ac:dyDescent="0.25">
      <c r="A779" s="27" t="s">
        <v>2988</v>
      </c>
      <c r="B779" s="27" t="s">
        <v>1063</v>
      </c>
      <c r="C779" s="27" t="s">
        <v>2728</v>
      </c>
      <c r="D779" s="27" t="s">
        <v>1518</v>
      </c>
      <c r="E779" s="27" t="s">
        <v>7143</v>
      </c>
      <c r="F779" s="27" t="s">
        <v>1096</v>
      </c>
      <c r="H779" t="s">
        <v>1077</v>
      </c>
      <c r="I779" t="str">
        <f t="shared" si="12"/>
        <v>918D-IR-OD3R  7N6167A</v>
      </c>
    </row>
    <row r="780" spans="1:9" x14ac:dyDescent="0.25">
      <c r="A780" s="27" t="s">
        <v>3001</v>
      </c>
      <c r="B780" s="27" t="s">
        <v>1064</v>
      </c>
      <c r="C780" s="27" t="s">
        <v>2728</v>
      </c>
      <c r="D780" s="27" t="s">
        <v>1518</v>
      </c>
      <c r="E780" s="27" t="s">
        <v>7143</v>
      </c>
      <c r="F780" s="27" t="s">
        <v>1096</v>
      </c>
      <c r="H780" t="s">
        <v>1077</v>
      </c>
      <c r="I780" t="str">
        <f t="shared" si="12"/>
        <v>918D-IS-1  7N6179A</v>
      </c>
    </row>
    <row r="781" spans="1:9" x14ac:dyDescent="0.25">
      <c r="A781" s="27" t="s">
        <v>3002</v>
      </c>
      <c r="B781" s="27" t="s">
        <v>1065</v>
      </c>
      <c r="C781" s="27" t="s">
        <v>2728</v>
      </c>
      <c r="D781" s="27" t="s">
        <v>1518</v>
      </c>
      <c r="E781" s="27" t="s">
        <v>7143</v>
      </c>
      <c r="F781" s="27" t="s">
        <v>1096</v>
      </c>
      <c r="H781" t="s">
        <v>1077</v>
      </c>
      <c r="I781" t="str">
        <f t="shared" si="12"/>
        <v>918D-IS-IG  7N6180A</v>
      </c>
    </row>
    <row r="782" spans="1:9" x14ac:dyDescent="0.25">
      <c r="A782" s="27" t="s">
        <v>3003</v>
      </c>
      <c r="B782" s="27" t="s">
        <v>1066</v>
      </c>
      <c r="C782" s="27" t="s">
        <v>2728</v>
      </c>
      <c r="D782" s="27" t="s">
        <v>1518</v>
      </c>
      <c r="E782" s="27" t="s">
        <v>7143</v>
      </c>
      <c r="F782" s="27" t="s">
        <v>1096</v>
      </c>
      <c r="H782" t="s">
        <v>1077</v>
      </c>
      <c r="I782" t="str">
        <f t="shared" si="12"/>
        <v>918D-IS-SL  7N6181A</v>
      </c>
    </row>
    <row r="783" spans="1:9" x14ac:dyDescent="0.25">
      <c r="A783" s="27" t="s">
        <v>1058</v>
      </c>
      <c r="B783" s="27" t="s">
        <v>4279</v>
      </c>
      <c r="C783" s="27" t="s">
        <v>1946</v>
      </c>
      <c r="D783" s="27" t="s">
        <v>1518</v>
      </c>
      <c r="E783" s="27" t="s">
        <v>7143</v>
      </c>
      <c r="F783" t="s">
        <v>2499</v>
      </c>
      <c r="H783" t="s">
        <v>1077</v>
      </c>
      <c r="I783" t="str">
        <f t="shared" si="12"/>
        <v>918DPhotodetector,InGaAs,OD2 Attn,DB15LF  918D-IG-OD2R</v>
      </c>
    </row>
    <row r="784" spans="1:9" x14ac:dyDescent="0.25">
      <c r="A784" s="27" t="s">
        <v>4291</v>
      </c>
      <c r="B784" s="27" t="s">
        <v>4292</v>
      </c>
      <c r="C784" s="27" t="s">
        <v>1946</v>
      </c>
      <c r="D784" s="27" t="s">
        <v>1518</v>
      </c>
      <c r="E784" s="27" t="s">
        <v>7143</v>
      </c>
      <c r="F784" s="27" t="s">
        <v>1099</v>
      </c>
      <c r="H784" t="s">
        <v>1077</v>
      </c>
      <c r="I784" t="str">
        <f t="shared" si="12"/>
        <v>918D-SL-OD1 DET WITH I.S ADAPT RING  918D-SL-OD1-SP</v>
      </c>
    </row>
    <row r="785" spans="1:9" x14ac:dyDescent="0.25">
      <c r="A785" s="27" t="s">
        <v>2982</v>
      </c>
      <c r="B785" s="27" t="s">
        <v>1067</v>
      </c>
      <c r="C785" s="27" t="s">
        <v>2728</v>
      </c>
      <c r="D785" s="27" t="s">
        <v>1518</v>
      </c>
      <c r="E785" s="27" t="s">
        <v>7143</v>
      </c>
      <c r="F785" s="27" t="s">
        <v>1096</v>
      </c>
      <c r="H785" t="s">
        <v>7140</v>
      </c>
      <c r="I785" t="str">
        <f t="shared" si="12"/>
        <v>918D-SL-OD1R  7N6161A</v>
      </c>
    </row>
    <row r="786" spans="1:9" x14ac:dyDescent="0.25">
      <c r="A786" s="27" t="s">
        <v>3010</v>
      </c>
      <c r="B786" s="27" t="s">
        <v>3011</v>
      </c>
      <c r="C786" s="27" t="s">
        <v>2728</v>
      </c>
      <c r="D786" t="s">
        <v>1518</v>
      </c>
      <c r="E786" s="27" t="s">
        <v>7143</v>
      </c>
      <c r="F786" s="27" t="s">
        <v>1096</v>
      </c>
      <c r="H786" t="s">
        <v>1077</v>
      </c>
      <c r="I786" t="str">
        <f t="shared" si="12"/>
        <v>918D-SL-OD1R-V2  7N6196A</v>
      </c>
    </row>
    <row r="787" spans="1:9" x14ac:dyDescent="0.25">
      <c r="A787" s="27" t="s">
        <v>4295</v>
      </c>
      <c r="B787" s="27" t="s">
        <v>4296</v>
      </c>
      <c r="C787" s="27" t="s">
        <v>1946</v>
      </c>
      <c r="D787" s="27" t="s">
        <v>1518</v>
      </c>
      <c r="E787" s="27" t="s">
        <v>7143</v>
      </c>
      <c r="F787" s="27" t="s">
        <v>1099</v>
      </c>
      <c r="H787" t="s">
        <v>1077</v>
      </c>
      <c r="I787" t="str">
        <f t="shared" si="12"/>
        <v>918D-SL-OD2 DET WITH I.S ADAPT RING  918D-SL-OD2-SP</v>
      </c>
    </row>
    <row r="788" spans="1:9" x14ac:dyDescent="0.25">
      <c r="A788" s="27" t="s">
        <v>2983</v>
      </c>
      <c r="B788" s="27" t="s">
        <v>1069</v>
      </c>
      <c r="C788" s="27" t="s">
        <v>2728</v>
      </c>
      <c r="D788" s="27" t="s">
        <v>1518</v>
      </c>
      <c r="E788" s="27" t="s">
        <v>7143</v>
      </c>
      <c r="F788" t="s">
        <v>2499</v>
      </c>
      <c r="H788" t="s">
        <v>7140</v>
      </c>
      <c r="I788" t="str">
        <f t="shared" si="12"/>
        <v>918D-SL-OD2R  7N6162A</v>
      </c>
    </row>
    <row r="789" spans="1:9" x14ac:dyDescent="0.25">
      <c r="A789" s="27" t="s">
        <v>3012</v>
      </c>
      <c r="B789" s="27" t="s">
        <v>3013</v>
      </c>
      <c r="C789" s="27" t="s">
        <v>2728</v>
      </c>
      <c r="D789" t="s">
        <v>1518</v>
      </c>
      <c r="E789" s="27" t="s">
        <v>7143</v>
      </c>
      <c r="F789" s="27" t="s">
        <v>1096</v>
      </c>
      <c r="H789" t="s">
        <v>1077</v>
      </c>
      <c r="I789" t="str">
        <f t="shared" si="12"/>
        <v>918D-SL-OD2R-V2  7N6197A</v>
      </c>
    </row>
    <row r="790" spans="1:9" x14ac:dyDescent="0.25">
      <c r="A790" s="27" t="s">
        <v>2984</v>
      </c>
      <c r="B790" s="27" t="s">
        <v>1070</v>
      </c>
      <c r="C790" s="27" t="s">
        <v>2728</v>
      </c>
      <c r="D790" s="27" t="s">
        <v>1518</v>
      </c>
      <c r="E790" s="27" t="s">
        <v>7143</v>
      </c>
      <c r="F790" t="s">
        <v>1096</v>
      </c>
      <c r="H790" t="s">
        <v>7140</v>
      </c>
      <c r="I790" t="str">
        <f t="shared" si="12"/>
        <v>918D-SL-OD3R  7N6163A</v>
      </c>
    </row>
    <row r="791" spans="1:9" x14ac:dyDescent="0.25">
      <c r="A791" s="27" t="s">
        <v>3014</v>
      </c>
      <c r="B791" s="27" t="s">
        <v>3015</v>
      </c>
      <c r="C791" s="27" t="s">
        <v>2728</v>
      </c>
      <c r="D791" t="s">
        <v>1518</v>
      </c>
      <c r="E791" s="27" t="s">
        <v>7143</v>
      </c>
      <c r="F791" s="27" t="s">
        <v>1096</v>
      </c>
      <c r="H791" t="s">
        <v>1077</v>
      </c>
      <c r="I791" t="str">
        <f t="shared" si="12"/>
        <v>918D-SL-OD3R-V2  7N6198A</v>
      </c>
    </row>
    <row r="792" spans="1:9" x14ac:dyDescent="0.25">
      <c r="A792" s="27" t="s">
        <v>3000</v>
      </c>
      <c r="B792" s="27" t="s">
        <v>1071</v>
      </c>
      <c r="C792" s="27" t="s">
        <v>2728</v>
      </c>
      <c r="D792" s="27" t="s">
        <v>1518</v>
      </c>
      <c r="E792" s="27" t="s">
        <v>7143</v>
      </c>
      <c r="F792" s="27" t="s">
        <v>1096</v>
      </c>
      <c r="H792" t="s">
        <v>1077</v>
      </c>
      <c r="I792" t="str">
        <f t="shared" si="12"/>
        <v>918D-ST-IR  7N6176A</v>
      </c>
    </row>
    <row r="793" spans="1:9" x14ac:dyDescent="0.25">
      <c r="A793" s="27" t="s">
        <v>2999</v>
      </c>
      <c r="B793" s="27" t="s">
        <v>1072</v>
      </c>
      <c r="C793" s="27" t="s">
        <v>2728</v>
      </c>
      <c r="D793" s="27" t="s">
        <v>1518</v>
      </c>
      <c r="E793" s="27" t="s">
        <v>7143</v>
      </c>
      <c r="F793" s="27" t="s">
        <v>1096</v>
      </c>
      <c r="H793" t="s">
        <v>1077</v>
      </c>
      <c r="I793" t="str">
        <f t="shared" si="12"/>
        <v>918D-ST-SL  7N6175A</v>
      </c>
    </row>
    <row r="794" spans="1:9" x14ac:dyDescent="0.25">
      <c r="A794" s="27" t="s">
        <v>2998</v>
      </c>
      <c r="B794" s="27" t="s">
        <v>1073</v>
      </c>
      <c r="C794" s="27" t="s">
        <v>2728</v>
      </c>
      <c r="D794" s="27" t="s">
        <v>1518</v>
      </c>
      <c r="E794" s="27" t="s">
        <v>7143</v>
      </c>
      <c r="F794" t="s">
        <v>1096</v>
      </c>
      <c r="H794" t="s">
        <v>1077</v>
      </c>
      <c r="I794" t="str">
        <f t="shared" si="12"/>
        <v>918D-ST-UV  7N6174A</v>
      </c>
    </row>
    <row r="795" spans="1:9" x14ac:dyDescent="0.25">
      <c r="A795" s="27" t="s">
        <v>2985</v>
      </c>
      <c r="B795" s="27" t="s">
        <v>1075</v>
      </c>
      <c r="C795" s="27" t="s">
        <v>2728</v>
      </c>
      <c r="D795" s="27" t="s">
        <v>1518</v>
      </c>
      <c r="E795" s="27" t="s">
        <v>7143</v>
      </c>
      <c r="F795" t="s">
        <v>1096</v>
      </c>
      <c r="H795" t="s">
        <v>1077</v>
      </c>
      <c r="I795" t="str">
        <f t="shared" si="12"/>
        <v>918D-UV-OD3R  7N6164A</v>
      </c>
    </row>
    <row r="796" spans="1:9" x14ac:dyDescent="0.25">
      <c r="A796" s="27" t="s">
        <v>3156</v>
      </c>
      <c r="B796" s="27" t="s">
        <v>3157</v>
      </c>
      <c r="C796" s="27" t="s">
        <v>3155</v>
      </c>
      <c r="D796" s="27" t="s">
        <v>1098</v>
      </c>
      <c r="E796" s="27" t="s">
        <v>7150</v>
      </c>
      <c r="F796" s="27" t="s">
        <v>1096</v>
      </c>
      <c r="H796" t="s">
        <v>1077</v>
      </c>
      <c r="I796" t="str">
        <f t="shared" si="12"/>
        <v>919E-0.1-12-250 PE, 0.1J, 250hz, 12mm  7N8175A</v>
      </c>
    </row>
    <row r="797" spans="1:9" x14ac:dyDescent="0.25">
      <c r="A797" s="27" t="s">
        <v>3153</v>
      </c>
      <c r="B797" s="27" t="s">
        <v>3154</v>
      </c>
      <c r="C797" s="27" t="s">
        <v>3155</v>
      </c>
      <c r="D797" s="27" t="s">
        <v>1098</v>
      </c>
      <c r="E797" s="27" t="s">
        <v>7150</v>
      </c>
      <c r="F797" s="27" t="s">
        <v>1096</v>
      </c>
      <c r="H797" t="s">
        <v>1077</v>
      </c>
      <c r="I797" t="str">
        <f t="shared" si="12"/>
        <v>919E-0.1-12-25k PE, 0.1J, 25Khz, 12mm  7N8174A</v>
      </c>
    </row>
    <row r="798" spans="1:9" x14ac:dyDescent="0.25">
      <c r="A798" s="27" t="s">
        <v>3160</v>
      </c>
      <c r="B798" s="27" t="s">
        <v>3161</v>
      </c>
      <c r="C798" s="27" t="s">
        <v>1699</v>
      </c>
      <c r="D798" s="27" t="s">
        <v>1281</v>
      </c>
      <c r="E798" s="27" t="s">
        <v>7144</v>
      </c>
      <c r="F798" t="s">
        <v>1096</v>
      </c>
      <c r="H798" t="s">
        <v>1077</v>
      </c>
      <c r="I798" t="str">
        <f t="shared" si="12"/>
        <v>919E-10-20-250 PE, 10J, 250hz, 20mm  7N8177A</v>
      </c>
    </row>
    <row r="799" spans="1:9" x14ac:dyDescent="0.25">
      <c r="A799" s="27" t="s">
        <v>3158</v>
      </c>
      <c r="B799" s="27" t="s">
        <v>3159</v>
      </c>
      <c r="C799" s="27" t="s">
        <v>1699</v>
      </c>
      <c r="D799" s="27" t="s">
        <v>1281</v>
      </c>
      <c r="E799" s="27" t="s">
        <v>7144</v>
      </c>
      <c r="F799" t="s">
        <v>1096</v>
      </c>
      <c r="H799" t="s">
        <v>1077</v>
      </c>
      <c r="I799" t="str">
        <f t="shared" si="12"/>
        <v>919E-10-24-10K PE, 10J, 10Khz, 24mm  7N8176A</v>
      </c>
    </row>
    <row r="800" spans="1:9" x14ac:dyDescent="0.25">
      <c r="A800" s="27" t="s">
        <v>3162</v>
      </c>
      <c r="B800" s="27" t="s">
        <v>3163</v>
      </c>
      <c r="C800" s="27" t="s">
        <v>1699</v>
      </c>
      <c r="D800" s="27" t="s">
        <v>1281</v>
      </c>
      <c r="E800" s="27" t="s">
        <v>7144</v>
      </c>
      <c r="F800" t="s">
        <v>1096</v>
      </c>
      <c r="H800" t="s">
        <v>1077</v>
      </c>
      <c r="I800" t="str">
        <f t="shared" si="12"/>
        <v>919E-10-35-10K PE, 10J, 10Khz, 35mm  7N8178A</v>
      </c>
    </row>
    <row r="801" spans="1:9" x14ac:dyDescent="0.25">
      <c r="A801" s="27" t="s">
        <v>3164</v>
      </c>
      <c r="B801" s="27" t="s">
        <v>3165</v>
      </c>
      <c r="C801" s="27" t="s">
        <v>3155</v>
      </c>
      <c r="D801" s="27" t="s">
        <v>1098</v>
      </c>
      <c r="E801" s="27" t="s">
        <v>7150</v>
      </c>
      <c r="F801" s="27" t="s">
        <v>1096</v>
      </c>
      <c r="H801" t="s">
        <v>1077</v>
      </c>
      <c r="I801" t="str">
        <f t="shared" si="12"/>
        <v>919E-10-35-250 PE, 10J, 250hz, 35mm  7N8179A</v>
      </c>
    </row>
    <row r="802" spans="1:9" x14ac:dyDescent="0.25">
      <c r="A802" s="27" t="s">
        <v>3151</v>
      </c>
      <c r="B802" s="27" t="s">
        <v>3152</v>
      </c>
      <c r="C802" s="27" t="s">
        <v>1699</v>
      </c>
      <c r="D802" s="27" t="s">
        <v>1281</v>
      </c>
      <c r="E802" s="27" t="s">
        <v>7144</v>
      </c>
      <c r="F802" t="s">
        <v>1096</v>
      </c>
      <c r="H802" t="s">
        <v>1077</v>
      </c>
      <c r="I802" t="str">
        <f t="shared" si="12"/>
        <v>919E-200U-8-25k PE, 200UJ, 25Khz, 8mm  7N8173A</v>
      </c>
    </row>
    <row r="803" spans="1:9" x14ac:dyDescent="0.25">
      <c r="A803" s="27" t="s">
        <v>3020</v>
      </c>
      <c r="B803" s="27" t="s">
        <v>3021</v>
      </c>
      <c r="C803" s="27" t="s">
        <v>1517</v>
      </c>
      <c r="D803" s="27" t="s">
        <v>1518</v>
      </c>
      <c r="E803" s="27" t="s">
        <v>7143</v>
      </c>
      <c r="F803" t="s">
        <v>1096</v>
      </c>
      <c r="H803" t="s">
        <v>1077</v>
      </c>
      <c r="I803" t="str">
        <f t="shared" si="12"/>
        <v>919E-20U-10-20K PE, 20UJ, 20Khz, 10mm  7N6213A</v>
      </c>
    </row>
    <row r="804" spans="1:9" x14ac:dyDescent="0.25">
      <c r="A804" s="27" t="s">
        <v>3166</v>
      </c>
      <c r="B804" s="27" t="s">
        <v>3167</v>
      </c>
      <c r="C804" s="27" t="s">
        <v>1699</v>
      </c>
      <c r="D804" s="27" t="s">
        <v>1281</v>
      </c>
      <c r="E804" s="27" t="s">
        <v>7144</v>
      </c>
      <c r="F804" t="s">
        <v>1096</v>
      </c>
      <c r="H804" t="s">
        <v>1077</v>
      </c>
      <c r="I804" t="str">
        <f t="shared" si="12"/>
        <v>919E-30-46-10K PE, 30J, 10Khz, 46mm  7N8180A</v>
      </c>
    </row>
    <row r="805" spans="1:9" x14ac:dyDescent="0.25">
      <c r="A805" s="27" t="s">
        <v>690</v>
      </c>
      <c r="B805" s="27" t="s">
        <v>2498</v>
      </c>
      <c r="C805" s="27" t="s">
        <v>2319</v>
      </c>
      <c r="D805" s="27" t="s">
        <v>1095</v>
      </c>
      <c r="E805" s="27" t="s">
        <v>7142</v>
      </c>
      <c r="F805" t="s">
        <v>2499</v>
      </c>
      <c r="H805" t="s">
        <v>1077</v>
      </c>
      <c r="I805" t="str">
        <f t="shared" si="12"/>
        <v>919P-003-10 Therm, 3 W, 10mm  774055A</v>
      </c>
    </row>
    <row r="806" spans="1:9" x14ac:dyDescent="0.25">
      <c r="A806" s="27" t="s">
        <v>698</v>
      </c>
      <c r="B806" s="27" t="s">
        <v>2503</v>
      </c>
      <c r="C806" s="27" t="s">
        <v>2319</v>
      </c>
      <c r="D806" s="27" t="s">
        <v>1095</v>
      </c>
      <c r="E806" s="27" t="s">
        <v>7142</v>
      </c>
      <c r="F806" t="s">
        <v>1096</v>
      </c>
      <c r="H806" t="s">
        <v>1077</v>
      </c>
      <c r="I806" t="str">
        <f t="shared" si="12"/>
        <v>919P-010-16 Therm, 10 W, 16mm  774059A</v>
      </c>
    </row>
    <row r="807" spans="1:9" x14ac:dyDescent="0.25">
      <c r="A807" s="27" t="s">
        <v>635</v>
      </c>
      <c r="B807" s="27" t="s">
        <v>2318</v>
      </c>
      <c r="C807" s="27" t="s">
        <v>2319</v>
      </c>
      <c r="D807" s="27" t="s">
        <v>1095</v>
      </c>
      <c r="E807" s="27" t="s">
        <v>7142</v>
      </c>
      <c r="F807" t="s">
        <v>1096</v>
      </c>
      <c r="H807" t="s">
        <v>1077</v>
      </c>
      <c r="I807" t="str">
        <f t="shared" si="12"/>
        <v>919P-020-12 Therm, 20 W, 12mm  770638A</v>
      </c>
    </row>
    <row r="808" spans="1:9" x14ac:dyDescent="0.25">
      <c r="A808" s="27" t="s">
        <v>2896</v>
      </c>
      <c r="B808" s="27" t="s">
        <v>2897</v>
      </c>
      <c r="C808" s="27" t="s">
        <v>2319</v>
      </c>
      <c r="D808" s="27" t="s">
        <v>1095</v>
      </c>
      <c r="E808" s="27" t="s">
        <v>7142</v>
      </c>
      <c r="F808" s="27" t="s">
        <v>1096</v>
      </c>
      <c r="H808" t="s">
        <v>1077</v>
      </c>
      <c r="I808" t="str">
        <f t="shared" si="12"/>
        <v>919P-030-17HD  7N4478A</v>
      </c>
    </row>
    <row r="809" spans="1:9" x14ac:dyDescent="0.25">
      <c r="A809" s="27" t="s">
        <v>2495</v>
      </c>
      <c r="B809" s="27" t="s">
        <v>2496</v>
      </c>
      <c r="C809" s="27" t="s">
        <v>2319</v>
      </c>
      <c r="D809" s="27" t="s">
        <v>1095</v>
      </c>
      <c r="E809" s="27" t="s">
        <v>7142</v>
      </c>
      <c r="F809" t="s">
        <v>1096</v>
      </c>
      <c r="H809" t="s">
        <v>1077</v>
      </c>
      <c r="I809" t="str">
        <f t="shared" si="12"/>
        <v>919P-030-18 Therm, 30 W, 18mm  774053A</v>
      </c>
    </row>
    <row r="810" spans="1:9" x14ac:dyDescent="0.25">
      <c r="A810" s="27" t="s">
        <v>702</v>
      </c>
      <c r="B810" s="27" t="s">
        <v>2504</v>
      </c>
      <c r="C810" s="27" t="s">
        <v>2319</v>
      </c>
      <c r="D810" s="27" t="s">
        <v>1095</v>
      </c>
      <c r="E810" s="27" t="s">
        <v>7142</v>
      </c>
      <c r="F810" s="27" t="s">
        <v>1096</v>
      </c>
      <c r="H810" t="s">
        <v>1077</v>
      </c>
      <c r="I810" t="str">
        <f t="shared" si="12"/>
        <v>919P-040-50 Therm, 40 W, 50mm  774061A</v>
      </c>
    </row>
    <row r="811" spans="1:9" x14ac:dyDescent="0.25">
      <c r="A811" s="27" t="s">
        <v>688</v>
      </c>
      <c r="B811" s="27" t="s">
        <v>2497</v>
      </c>
      <c r="C811" s="27" t="s">
        <v>2319</v>
      </c>
      <c r="D811" s="27" t="s">
        <v>1095</v>
      </c>
      <c r="E811" s="27" t="s">
        <v>7142</v>
      </c>
      <c r="F811" t="s">
        <v>1096</v>
      </c>
      <c r="H811" t="s">
        <v>1077</v>
      </c>
      <c r="I811" t="str">
        <f t="shared" si="12"/>
        <v>919P-050-18HP Therm, 50 W, 18mm, HP  774054A</v>
      </c>
    </row>
    <row r="812" spans="1:9" x14ac:dyDescent="0.25">
      <c r="A812" s="27" t="s">
        <v>692</v>
      </c>
      <c r="B812" s="27" t="s">
        <v>2500</v>
      </c>
      <c r="C812" s="27" t="s">
        <v>2319</v>
      </c>
      <c r="D812" s="27" t="s">
        <v>1095</v>
      </c>
      <c r="E812" s="27" t="s">
        <v>7142</v>
      </c>
      <c r="F812" t="s">
        <v>1096</v>
      </c>
      <c r="H812" t="s">
        <v>1077</v>
      </c>
      <c r="I812" t="str">
        <f t="shared" si="12"/>
        <v>919P-050-26 Therm, 50 W, 26mm  774056A</v>
      </c>
    </row>
    <row r="813" spans="1:9" x14ac:dyDescent="0.25">
      <c r="A813" s="27" t="s">
        <v>2900</v>
      </c>
      <c r="B813" s="27" t="s">
        <v>2901</v>
      </c>
      <c r="C813" s="27" t="s">
        <v>2319</v>
      </c>
      <c r="D813" s="27" t="s">
        <v>1095</v>
      </c>
      <c r="E813" s="27" t="s">
        <v>7142</v>
      </c>
      <c r="F813" s="27" t="s">
        <v>1096</v>
      </c>
      <c r="H813" t="s">
        <v>1077</v>
      </c>
      <c r="I813" t="str">
        <f t="shared" si="12"/>
        <v>919P-080-17HR  7N4480A</v>
      </c>
    </row>
    <row r="814" spans="1:9" x14ac:dyDescent="0.25">
      <c r="A814" s="27" t="s">
        <v>4326</v>
      </c>
      <c r="B814" s="27" t="s">
        <v>4327</v>
      </c>
      <c r="C814" s="27" t="s">
        <v>1110</v>
      </c>
      <c r="D814" s="27" t="s">
        <v>1098</v>
      </c>
      <c r="E814" s="27" t="s">
        <v>7150</v>
      </c>
      <c r="F814" s="27" t="s">
        <v>1099</v>
      </c>
      <c r="H814" t="s">
        <v>1077</v>
      </c>
      <c r="I814" t="str">
        <f t="shared" si="12"/>
        <v>919P-15 Pin to BNC Adapter  919P-BNC</v>
      </c>
    </row>
    <row r="815" spans="1:9" x14ac:dyDescent="0.25">
      <c r="A815" s="27" t="s">
        <v>2902</v>
      </c>
      <c r="B815" s="27" t="s">
        <v>2903</v>
      </c>
      <c r="C815" s="27" t="s">
        <v>2319</v>
      </c>
      <c r="D815" s="27" t="s">
        <v>1095</v>
      </c>
      <c r="E815" s="27" t="s">
        <v>7142</v>
      </c>
      <c r="F815" s="27" t="s">
        <v>1096</v>
      </c>
      <c r="H815" t="s">
        <v>1077</v>
      </c>
      <c r="I815" t="str">
        <f t="shared" si="12"/>
        <v>919P-150-16HR  7N4481A</v>
      </c>
    </row>
    <row r="816" spans="1:9" x14ac:dyDescent="0.25">
      <c r="A816" s="27" t="s">
        <v>696</v>
      </c>
      <c r="B816" s="27" t="s">
        <v>2502</v>
      </c>
      <c r="C816" s="27" t="s">
        <v>2319</v>
      </c>
      <c r="D816" s="27" t="s">
        <v>1095</v>
      </c>
      <c r="E816" s="27" t="s">
        <v>7142</v>
      </c>
      <c r="F816" s="27" t="s">
        <v>1096</v>
      </c>
      <c r="H816" t="s">
        <v>1077</v>
      </c>
      <c r="I816" t="str">
        <f t="shared" si="12"/>
        <v>919P-150-26 Therm, 150 W, 26mm  774058A</v>
      </c>
    </row>
    <row r="817" spans="1:9" x14ac:dyDescent="0.25">
      <c r="A817" s="27" t="s">
        <v>686</v>
      </c>
      <c r="B817" s="27" t="s">
        <v>2494</v>
      </c>
      <c r="C817" s="27" t="s">
        <v>2319</v>
      </c>
      <c r="D817" s="27" t="s">
        <v>1095</v>
      </c>
      <c r="E817" s="27" t="s">
        <v>7142</v>
      </c>
      <c r="F817" s="27" t="s">
        <v>1096</v>
      </c>
      <c r="H817" t="s">
        <v>1077</v>
      </c>
      <c r="I817" t="str">
        <f t="shared" si="12"/>
        <v>919P-250-35 Therm, 250 W, 35mm  774052A</v>
      </c>
    </row>
    <row r="818" spans="1:9" x14ac:dyDescent="0.25">
      <c r="A818" s="27" t="s">
        <v>700</v>
      </c>
      <c r="B818" s="27" t="s">
        <v>701</v>
      </c>
      <c r="C818" s="27" t="s">
        <v>2319</v>
      </c>
      <c r="D818" s="27" t="s">
        <v>1095</v>
      </c>
      <c r="E818" s="27" t="s">
        <v>7142</v>
      </c>
      <c r="F818" s="27" t="s">
        <v>1096</v>
      </c>
      <c r="H818" t="s">
        <v>1077</v>
      </c>
      <c r="I818" t="str">
        <f t="shared" si="12"/>
        <v>919P-500-65  774060A</v>
      </c>
    </row>
    <row r="819" spans="1:9" x14ac:dyDescent="0.25">
      <c r="A819" s="27" t="s">
        <v>694</v>
      </c>
      <c r="B819" s="27" t="s">
        <v>2501</v>
      </c>
      <c r="C819" s="27" t="s">
        <v>2319</v>
      </c>
      <c r="D819" s="27" t="s">
        <v>1095</v>
      </c>
      <c r="E819" s="27" t="s">
        <v>7142</v>
      </c>
      <c r="F819" s="27" t="s">
        <v>1096</v>
      </c>
      <c r="H819" t="s">
        <v>1077</v>
      </c>
      <c r="I819" t="str">
        <f t="shared" si="12"/>
        <v>919P-5KW-50 Therm, 5 KW, 50mm  774057A</v>
      </c>
    </row>
    <row r="820" spans="1:9" x14ac:dyDescent="0.25">
      <c r="A820" s="27" t="s">
        <v>2801</v>
      </c>
      <c r="B820" s="27" t="s">
        <v>2802</v>
      </c>
      <c r="C820" s="27" t="s">
        <v>2319</v>
      </c>
      <c r="D820" s="27" t="s">
        <v>1095</v>
      </c>
      <c r="E820" s="27" t="s">
        <v>7142</v>
      </c>
      <c r="F820" s="27" t="s">
        <v>1096</v>
      </c>
      <c r="H820" t="s">
        <v>1077</v>
      </c>
      <c r="I820" t="str">
        <f t="shared" si="12"/>
        <v>919P-600-65 Therm, 600 W, 65mm  7N4076A</v>
      </c>
    </row>
    <row r="821" spans="1:9" x14ac:dyDescent="0.25">
      <c r="A821" s="27" t="s">
        <v>4087</v>
      </c>
      <c r="B821" s="27" t="s">
        <v>4088</v>
      </c>
      <c r="C821" s="27" t="s">
        <v>1110</v>
      </c>
      <c r="D821" s="27" t="s">
        <v>1098</v>
      </c>
      <c r="E821" s="27" t="s">
        <v>7150</v>
      </c>
      <c r="F821" s="27" t="s">
        <v>1099</v>
      </c>
      <c r="H821" t="s">
        <v>1077</v>
      </c>
      <c r="I821" t="str">
        <f t="shared" si="12"/>
        <v>919P-BNC (919P-15 Pin to BNC Adapter)  7Z11057</v>
      </c>
    </row>
    <row r="822" spans="1:9" x14ac:dyDescent="0.25">
      <c r="A822" s="27" t="s">
        <v>1977</v>
      </c>
      <c r="B822" s="27" t="s">
        <v>1978</v>
      </c>
      <c r="C822" s="27" t="s">
        <v>1277</v>
      </c>
      <c r="D822" s="27" t="s">
        <v>1107</v>
      </c>
      <c r="E822" s="27" t="s">
        <v>7146</v>
      </c>
      <c r="F822" t="s">
        <v>1278</v>
      </c>
      <c r="H822" t="s">
        <v>1077</v>
      </c>
      <c r="I822" t="str">
        <f t="shared" si="12"/>
        <v>AC DUAL CHAN. LASERSTAR METER ASSY  1Z01605</v>
      </c>
    </row>
    <row r="823" spans="1:9" x14ac:dyDescent="0.25">
      <c r="A823" s="27" t="s">
        <v>393</v>
      </c>
      <c r="B823" s="27" t="s">
        <v>1975</v>
      </c>
      <c r="C823" s="27" t="s">
        <v>1277</v>
      </c>
      <c r="D823" s="27" t="s">
        <v>1107</v>
      </c>
      <c r="E823" s="27" t="s">
        <v>7146</v>
      </c>
      <c r="F823" t="s">
        <v>1278</v>
      </c>
      <c r="H823" t="s">
        <v>1077</v>
      </c>
      <c r="I823" t="str">
        <f t="shared" si="12"/>
        <v>AC LASERSTAR METER ASSY  1Z01603</v>
      </c>
    </row>
    <row r="824" spans="1:9" x14ac:dyDescent="0.25">
      <c r="A824" s="27" t="s">
        <v>388</v>
      </c>
      <c r="B824" s="27" t="s">
        <v>1968</v>
      </c>
      <c r="C824" s="27" t="s">
        <v>1277</v>
      </c>
      <c r="D824" s="27" t="s">
        <v>1107</v>
      </c>
      <c r="E824" s="27" t="s">
        <v>7146</v>
      </c>
      <c r="F824" t="s">
        <v>1278</v>
      </c>
      <c r="H824" t="s">
        <v>1077</v>
      </c>
      <c r="I824" t="str">
        <f t="shared" si="12"/>
        <v>AC NOVA METER ASSY  1Z01508</v>
      </c>
    </row>
    <row r="825" spans="1:9" x14ac:dyDescent="0.25">
      <c r="A825" s="27" t="s">
        <v>789</v>
      </c>
      <c r="B825" s="27" t="s">
        <v>3273</v>
      </c>
      <c r="C825" s="27" t="s">
        <v>1277</v>
      </c>
      <c r="D825" s="27" t="s">
        <v>1107</v>
      </c>
      <c r="E825" s="27" t="s">
        <v>7146</v>
      </c>
      <c r="F825" t="s">
        <v>1278</v>
      </c>
      <c r="H825" t="s">
        <v>1077</v>
      </c>
      <c r="I825" t="str">
        <f t="shared" si="12"/>
        <v>AC NOVA METER ASSY, RoHS  7Z01508</v>
      </c>
    </row>
    <row r="826" spans="1:9" x14ac:dyDescent="0.25">
      <c r="A826" s="27" t="s">
        <v>4441</v>
      </c>
      <c r="B826" s="27" t="s">
        <v>7176</v>
      </c>
      <c r="C826" s="27" t="s">
        <v>4442</v>
      </c>
      <c r="D826" s="27" t="s">
        <v>1098</v>
      </c>
      <c r="E826" s="27" t="s">
        <v>7166</v>
      </c>
      <c r="F826" s="27" t="s">
        <v>1099</v>
      </c>
      <c r="H826" t="s">
        <v>1077</v>
      </c>
      <c r="I826" t="str">
        <f t="shared" si="12"/>
        <v>ADAPTER KIT 1THOR TUBES  LADAPT-THOR</v>
      </c>
    </row>
    <row r="827" spans="1:9" x14ac:dyDescent="0.25">
      <c r="A827" s="27" t="s">
        <v>4446</v>
      </c>
      <c r="B827" s="27" t="s">
        <v>4447</v>
      </c>
      <c r="C827" s="27" t="s">
        <v>1462</v>
      </c>
      <c r="D827" s="27" t="s">
        <v>1390</v>
      </c>
      <c r="E827" s="27" t="s">
        <v>7166</v>
      </c>
      <c r="F827" s="27" t="s">
        <v>1099</v>
      </c>
      <c r="H827" t="s">
        <v>1077</v>
      </c>
      <c r="I827" t="str">
        <f t="shared" si="12"/>
        <v>ADAPTER KIT FOR 3 LENS  LADPT-SURNIA</v>
      </c>
    </row>
    <row r="828" spans="1:9" x14ac:dyDescent="0.25">
      <c r="A828" s="27" t="s">
        <v>4142</v>
      </c>
      <c r="B828" s="27" t="s">
        <v>4143</v>
      </c>
      <c r="C828" s="27" t="s">
        <v>1429</v>
      </c>
      <c r="D828" s="27" t="s">
        <v>1098</v>
      </c>
      <c r="E828" s="27" t="s">
        <v>7150</v>
      </c>
      <c r="F828" s="27" t="s">
        <v>1099</v>
      </c>
      <c r="H828" t="s">
        <v>1077</v>
      </c>
      <c r="I828" t="str">
        <f t="shared" si="12"/>
        <v>ADAPTER,FIBER  818-FA</v>
      </c>
    </row>
    <row r="829" spans="1:9" x14ac:dyDescent="0.25">
      <c r="A829" s="27" t="s">
        <v>4144</v>
      </c>
      <c r="B829" s="27" t="s">
        <v>4143</v>
      </c>
      <c r="C829" s="27" t="s">
        <v>1429</v>
      </c>
      <c r="D829" s="27" t="s">
        <v>1098</v>
      </c>
      <c r="E829" s="27" t="s">
        <v>7150</v>
      </c>
      <c r="F829" s="27" t="s">
        <v>1099</v>
      </c>
      <c r="H829" t="s">
        <v>1077</v>
      </c>
      <c r="I829" t="str">
        <f t="shared" si="12"/>
        <v>ADAPTER,FIBER  818-FA2</v>
      </c>
    </row>
    <row r="830" spans="1:9" x14ac:dyDescent="0.25">
      <c r="A830" s="27" t="s">
        <v>4261</v>
      </c>
      <c r="B830" s="27" t="s">
        <v>4262</v>
      </c>
      <c r="C830" s="27" t="s">
        <v>1429</v>
      </c>
      <c r="D830" s="27" t="s">
        <v>1098</v>
      </c>
      <c r="E830" s="27" t="s">
        <v>7150</v>
      </c>
      <c r="F830" s="27" t="s">
        <v>1099</v>
      </c>
      <c r="H830" t="s">
        <v>1077</v>
      </c>
      <c r="I830" t="str">
        <f t="shared" si="12"/>
        <v>ADAPTOR,THD DETECTOR  819M-DAT</v>
      </c>
    </row>
    <row r="831" spans="1:9" x14ac:dyDescent="0.25">
      <c r="A831" s="27" t="s">
        <v>4443</v>
      </c>
      <c r="B831" s="27" t="s">
        <v>4444</v>
      </c>
      <c r="C831" s="27" t="s">
        <v>4445</v>
      </c>
      <c r="D831" s="27" t="s">
        <v>1098</v>
      </c>
      <c r="E831" s="27" t="s">
        <v>7166</v>
      </c>
      <c r="F831" s="27" t="s">
        <v>1099</v>
      </c>
      <c r="H831" t="s">
        <v>1077</v>
      </c>
      <c r="I831" t="str">
        <f t="shared" si="12"/>
        <v>ADAPTR KIT FOR STRIX LENS  LADPT-STRIX</v>
      </c>
    </row>
    <row r="832" spans="1:9" x14ac:dyDescent="0.25">
      <c r="A832" s="27" t="s">
        <v>2276</v>
      </c>
      <c r="B832" s="27" t="s">
        <v>2277</v>
      </c>
      <c r="C832" s="27" t="s">
        <v>1277</v>
      </c>
      <c r="D832" s="27" t="s">
        <v>1107</v>
      </c>
      <c r="E832" s="27" t="s">
        <v>7146</v>
      </c>
      <c r="F832" t="s">
        <v>2275</v>
      </c>
      <c r="H832" t="s">
        <v>1077</v>
      </c>
      <c r="I832" t="str">
        <f t="shared" si="12"/>
        <v>Advanced Benchtop PowerMeter Dual chnl  2938-R</v>
      </c>
    </row>
    <row r="833" spans="1:9" x14ac:dyDescent="0.25">
      <c r="A833" s="27" t="s">
        <v>1790</v>
      </c>
      <c r="B833" s="27" t="s">
        <v>1791</v>
      </c>
      <c r="C833" s="27" t="s">
        <v>1277</v>
      </c>
      <c r="D833" s="27" t="s">
        <v>1107</v>
      </c>
      <c r="E833" s="27" t="s">
        <v>7146</v>
      </c>
      <c r="F833" t="s">
        <v>1774</v>
      </c>
      <c r="H833" t="s">
        <v>1077</v>
      </c>
      <c r="I833" t="str">
        <f t="shared" si="12"/>
        <v>Advanced Benchtop PowerMeter Single chnl  1938-R</v>
      </c>
    </row>
    <row r="834" spans="1:9" x14ac:dyDescent="0.25">
      <c r="A834" s="27" t="s">
        <v>6525</v>
      </c>
      <c r="B834" s="27" t="s">
        <v>6526</v>
      </c>
      <c r="C834" s="27" t="s">
        <v>4355</v>
      </c>
      <c r="D834" s="27" t="s">
        <v>1390</v>
      </c>
      <c r="E834" s="27" t="s">
        <v>7166</v>
      </c>
      <c r="F834" s="27" t="s">
        <v>1099</v>
      </c>
      <c r="H834" t="s">
        <v>1077</v>
      </c>
      <c r="I834" t="str">
        <f t="shared" ref="I834:I897" si="13">B834 &amp; "  " &amp; A834</f>
        <v>AM Beam Analyzer  SP90526</v>
      </c>
    </row>
    <row r="835" spans="1:9" x14ac:dyDescent="0.25">
      <c r="A835" s="27" t="s">
        <v>6537</v>
      </c>
      <c r="B835" s="27" t="s">
        <v>6538</v>
      </c>
      <c r="C835" s="27" t="s">
        <v>4355</v>
      </c>
      <c r="D835" s="27" t="s">
        <v>1390</v>
      </c>
      <c r="E835" s="27" t="s">
        <v>7145</v>
      </c>
      <c r="F835" s="27" t="s">
        <v>1099</v>
      </c>
      <c r="H835" t="s">
        <v>1077</v>
      </c>
      <c r="I835" t="str">
        <f t="shared" si="13"/>
        <v>AM Caustic Analyzer  SP90533</v>
      </c>
    </row>
    <row r="836" spans="1:9" x14ac:dyDescent="0.25">
      <c r="A836" s="27" t="s">
        <v>385</v>
      </c>
      <c r="B836" s="27" t="s">
        <v>1949</v>
      </c>
      <c r="C836" s="27" t="s">
        <v>1277</v>
      </c>
      <c r="D836" s="27" t="s">
        <v>1107</v>
      </c>
      <c r="E836" s="27" t="s">
        <v>7146</v>
      </c>
      <c r="F836" t="s">
        <v>1278</v>
      </c>
      <c r="H836" t="s">
        <v>1077</v>
      </c>
      <c r="I836" t="str">
        <f t="shared" si="13"/>
        <v>AN/2 METER ASSY  1Z01400</v>
      </c>
    </row>
    <row r="837" spans="1:9" x14ac:dyDescent="0.25">
      <c r="A837" s="27" t="s">
        <v>1952</v>
      </c>
      <c r="B837" s="27" t="s">
        <v>1953</v>
      </c>
      <c r="C837" s="27" t="s">
        <v>1106</v>
      </c>
      <c r="D837" t="s">
        <v>1107</v>
      </c>
      <c r="E837" s="27" t="s">
        <v>7146</v>
      </c>
      <c r="F837" s="27" t="s">
        <v>1099</v>
      </c>
      <c r="H837" t="s">
        <v>1077</v>
      </c>
      <c r="I837" t="str">
        <f t="shared" si="13"/>
        <v>AN/2 UPGRADE KIT  1Z01402</v>
      </c>
    </row>
    <row r="838" spans="1:9" x14ac:dyDescent="0.25">
      <c r="A838" s="27" t="s">
        <v>1950</v>
      </c>
      <c r="B838" s="27" t="s">
        <v>1951</v>
      </c>
      <c r="C838" s="27" t="s">
        <v>1277</v>
      </c>
      <c r="D838" s="27" t="s">
        <v>1107</v>
      </c>
      <c r="E838" s="27" t="s">
        <v>7146</v>
      </c>
      <c r="F838" s="27" t="s">
        <v>1099</v>
      </c>
      <c r="H838" t="s">
        <v>1077</v>
      </c>
      <c r="I838" t="str">
        <f t="shared" si="13"/>
        <v>AN/2E METER ASSY  1Z01401</v>
      </c>
    </row>
    <row r="839" spans="1:9" x14ac:dyDescent="0.25">
      <c r="A839" s="27" t="s">
        <v>1958</v>
      </c>
      <c r="B839" s="27" t="s">
        <v>1959</v>
      </c>
      <c r="C839" s="27" t="s">
        <v>1277</v>
      </c>
      <c r="D839" s="27" t="s">
        <v>1107</v>
      </c>
      <c r="E839" s="27" t="s">
        <v>7146</v>
      </c>
      <c r="F839" s="27" t="s">
        <v>1099</v>
      </c>
      <c r="H839" t="s">
        <v>1077</v>
      </c>
      <c r="I839" t="str">
        <f t="shared" si="13"/>
        <v>AN/2E-QTL METER ASSY  1Z01405</v>
      </c>
    </row>
    <row r="840" spans="1:9" x14ac:dyDescent="0.25">
      <c r="A840" s="27" t="s">
        <v>1956</v>
      </c>
      <c r="B840" s="27" t="s">
        <v>1957</v>
      </c>
      <c r="C840" s="27" t="s">
        <v>1277</v>
      </c>
      <c r="D840" s="27" t="s">
        <v>1107</v>
      </c>
      <c r="E840" s="27" t="s">
        <v>7146</v>
      </c>
      <c r="F840" s="27" t="s">
        <v>1099</v>
      </c>
      <c r="H840" t="s">
        <v>1077</v>
      </c>
      <c r="I840" t="str">
        <f t="shared" si="13"/>
        <v>AN/2-QTL METER ASSY  1Z01404</v>
      </c>
    </row>
    <row r="841" spans="1:9" x14ac:dyDescent="0.25">
      <c r="A841" s="27" t="s">
        <v>3695</v>
      </c>
      <c r="B841" s="27" t="s">
        <v>3696</v>
      </c>
      <c r="C841" s="27" t="s">
        <v>1279</v>
      </c>
      <c r="D841" s="27" t="s">
        <v>1095</v>
      </c>
      <c r="E841" s="27" t="s">
        <v>7142</v>
      </c>
      <c r="F841" t="s">
        <v>1096</v>
      </c>
      <c r="H841" t="s">
        <v>1077</v>
      </c>
      <c r="I841" t="str">
        <f t="shared" si="13"/>
        <v>Ariel  7Z02798</v>
      </c>
    </row>
    <row r="842" spans="1:9" x14ac:dyDescent="0.25">
      <c r="A842" s="27" t="s">
        <v>2904</v>
      </c>
      <c r="B842" s="27" t="s">
        <v>2905</v>
      </c>
      <c r="C842" s="27" t="s">
        <v>1094</v>
      </c>
      <c r="D842" s="27" t="s">
        <v>1095</v>
      </c>
      <c r="E842" s="27" t="s">
        <v>7142</v>
      </c>
      <c r="F842" t="s">
        <v>1096</v>
      </c>
      <c r="H842" t="s">
        <v>1077</v>
      </c>
      <c r="I842" t="str">
        <f t="shared" si="13"/>
        <v>Ariel without BT  7N4504A</v>
      </c>
    </row>
    <row r="843" spans="1:9" x14ac:dyDescent="0.25">
      <c r="A843" s="27" t="s">
        <v>3891</v>
      </c>
      <c r="B843" s="27" t="s">
        <v>3892</v>
      </c>
      <c r="C843" s="27" t="s">
        <v>1279</v>
      </c>
      <c r="D843" s="27" t="s">
        <v>1095</v>
      </c>
      <c r="E843" s="27" t="s">
        <v>7142</v>
      </c>
      <c r="F843" t="s">
        <v>1096</v>
      </c>
      <c r="H843" t="s">
        <v>1077</v>
      </c>
      <c r="I843" t="str">
        <f t="shared" si="13"/>
        <v>Ariel Without BT  7Z07138</v>
      </c>
    </row>
    <row r="844" spans="1:9" x14ac:dyDescent="0.25">
      <c r="A844" s="27" t="s">
        <v>3909</v>
      </c>
      <c r="B844" s="27" t="s">
        <v>3910</v>
      </c>
      <c r="C844" s="27" t="s">
        <v>1279</v>
      </c>
      <c r="D844" t="s">
        <v>1095</v>
      </c>
      <c r="E844" s="27" t="s">
        <v>7142</v>
      </c>
      <c r="F844" t="s">
        <v>3890</v>
      </c>
      <c r="H844" t="s">
        <v>1077</v>
      </c>
      <c r="I844" t="str">
        <f t="shared" si="13"/>
        <v>Ariel-V1, with New Diffuser Housing  7Z07148</v>
      </c>
    </row>
    <row r="845" spans="1:9" x14ac:dyDescent="0.25">
      <c r="A845" s="27" t="s">
        <v>3888</v>
      </c>
      <c r="B845" s="27" t="s">
        <v>3889</v>
      </c>
      <c r="C845" s="27" t="s">
        <v>1279</v>
      </c>
      <c r="D845" t="s">
        <v>1095</v>
      </c>
      <c r="E845" s="27" t="s">
        <v>7142</v>
      </c>
      <c r="F845" t="s">
        <v>3890</v>
      </c>
      <c r="H845" t="s">
        <v>1077</v>
      </c>
      <c r="I845" t="str">
        <f t="shared" si="13"/>
        <v>Ariel-V2  7Z07137</v>
      </c>
    </row>
    <row r="846" spans="1:9" x14ac:dyDescent="0.25">
      <c r="A846" s="27" t="s">
        <v>5263</v>
      </c>
      <c r="B846" s="27" t="s">
        <v>5264</v>
      </c>
      <c r="C846" s="27" t="s">
        <v>1473</v>
      </c>
      <c r="D846" s="27" t="s">
        <v>1390</v>
      </c>
      <c r="E846" s="27" t="s">
        <v>7166</v>
      </c>
      <c r="F846" s="27" t="s">
        <v>1099</v>
      </c>
      <c r="H846" t="s">
        <v>1077</v>
      </c>
      <c r="I846" t="str">
        <f t="shared" si="13"/>
        <v>Assembly Lens   NIR200 for Model 1780  PH00330</v>
      </c>
    </row>
    <row r="847" spans="1:9" x14ac:dyDescent="0.25">
      <c r="A847" s="27" t="s">
        <v>6041</v>
      </c>
      <c r="B847" s="27" t="s">
        <v>6042</v>
      </c>
      <c r="C847" s="27" t="s">
        <v>1462</v>
      </c>
      <c r="D847" s="27" t="s">
        <v>1390</v>
      </c>
      <c r="E847" s="27" t="s">
        <v>7166</v>
      </c>
      <c r="F847" s="27" t="s">
        <v>4532</v>
      </c>
      <c r="H847" t="s">
        <v>1077</v>
      </c>
      <c r="I847" t="str">
        <f t="shared" si="13"/>
        <v>Assembly, Deflector, LBS-300  SP90263</v>
      </c>
    </row>
    <row r="848" spans="1:9" x14ac:dyDescent="0.25">
      <c r="A848" s="27" t="s">
        <v>6080</v>
      </c>
      <c r="B848" s="27" t="s">
        <v>6081</v>
      </c>
      <c r="C848" s="27" t="s">
        <v>1462</v>
      </c>
      <c r="D848" s="27" t="s">
        <v>1390</v>
      </c>
      <c r="E848" s="27" t="s">
        <v>7166</v>
      </c>
      <c r="F848" s="27" t="s">
        <v>4532</v>
      </c>
      <c r="H848" t="s">
        <v>1077</v>
      </c>
      <c r="I848" t="str">
        <f t="shared" si="13"/>
        <v>Assembly, Deflector, LBS-300, YAG 1064nm  SP90284</v>
      </c>
    </row>
    <row r="849" spans="1:9" x14ac:dyDescent="0.25">
      <c r="A849" s="27" t="s">
        <v>6086</v>
      </c>
      <c r="B849" s="27" t="s">
        <v>6087</v>
      </c>
      <c r="C849" s="27" t="s">
        <v>1462</v>
      </c>
      <c r="D849" s="27" t="s">
        <v>1390</v>
      </c>
      <c r="E849" s="27" t="s">
        <v>7166</v>
      </c>
      <c r="F849" s="27" t="s">
        <v>4532</v>
      </c>
      <c r="H849" t="s">
        <v>1077</v>
      </c>
      <c r="I849" t="str">
        <f t="shared" si="13"/>
        <v>Assembly, Deflector, LBS-300, YAG 266nm  SP90287</v>
      </c>
    </row>
    <row r="850" spans="1:9" x14ac:dyDescent="0.25">
      <c r="A850" s="27" t="s">
        <v>6084</v>
      </c>
      <c r="B850" s="27" t="s">
        <v>6085</v>
      </c>
      <c r="C850" s="27" t="s">
        <v>1462</v>
      </c>
      <c r="D850" s="27" t="s">
        <v>1390</v>
      </c>
      <c r="E850" s="27" t="s">
        <v>7166</v>
      </c>
      <c r="F850" s="27" t="s">
        <v>4532</v>
      </c>
      <c r="H850" t="s">
        <v>1077</v>
      </c>
      <c r="I850" t="str">
        <f t="shared" si="13"/>
        <v>Assembly, Deflector, LBS-300, YAG 355nm  SP90286</v>
      </c>
    </row>
    <row r="851" spans="1:9" x14ac:dyDescent="0.25">
      <c r="A851" s="27" t="s">
        <v>6082</v>
      </c>
      <c r="B851" s="27" t="s">
        <v>6083</v>
      </c>
      <c r="C851" s="27" t="s">
        <v>1462</v>
      </c>
      <c r="D851" s="27" t="s">
        <v>1390</v>
      </c>
      <c r="E851" s="27" t="s">
        <v>7166</v>
      </c>
      <c r="F851" s="27" t="s">
        <v>4532</v>
      </c>
      <c r="H851" t="s">
        <v>1077</v>
      </c>
      <c r="I851" t="str">
        <f t="shared" si="13"/>
        <v>Assembly, Deflector, LBS-300, YAG 532nm  SP90285</v>
      </c>
    </row>
    <row r="852" spans="1:9" x14ac:dyDescent="0.25">
      <c r="A852" s="27" t="s">
        <v>570</v>
      </c>
      <c r="B852" s="27" t="s">
        <v>2176</v>
      </c>
      <c r="C852" s="27" t="s">
        <v>1652</v>
      </c>
      <c r="D852" s="27" t="s">
        <v>1107</v>
      </c>
      <c r="E852" s="27" t="s">
        <v>7146</v>
      </c>
      <c r="F852" t="s">
        <v>1653</v>
      </c>
      <c r="H852" t="s">
        <v>1077</v>
      </c>
      <c r="I852" t="str">
        <f t="shared" si="13"/>
        <v>Assy  COMET-10K-HD-V2 (natural Anodizing  1Z02706X</v>
      </c>
    </row>
    <row r="853" spans="1:9" x14ac:dyDescent="0.25">
      <c r="A853" s="27" t="s">
        <v>5310</v>
      </c>
      <c r="B853" s="27" t="s">
        <v>5311</v>
      </c>
      <c r="C853" s="27" t="s">
        <v>1473</v>
      </c>
      <c r="D853" s="27" t="s">
        <v>1390</v>
      </c>
      <c r="E853" s="27" t="s">
        <v>7166</v>
      </c>
      <c r="F853" s="27" t="s">
        <v>1099</v>
      </c>
      <c r="H853" t="s">
        <v>1077</v>
      </c>
      <c r="I853" t="str">
        <f t="shared" si="13"/>
        <v>ASSY, ADAPT, CARTRIDGE W/CLIP, 8400  PH00354</v>
      </c>
    </row>
    <row r="854" spans="1:9" x14ac:dyDescent="0.25">
      <c r="A854" s="27" t="s">
        <v>5265</v>
      </c>
      <c r="B854" s="27" t="s">
        <v>5266</v>
      </c>
      <c r="C854" s="27" t="s">
        <v>1473</v>
      </c>
      <c r="D854" s="27" t="s">
        <v>1390</v>
      </c>
      <c r="E854" s="27" t="s">
        <v>7166</v>
      </c>
      <c r="F854" s="27" t="s">
        <v>1099</v>
      </c>
      <c r="H854" t="s">
        <v>1077</v>
      </c>
      <c r="I854" t="str">
        <f t="shared" si="13"/>
        <v>ASSY, ADAPT, SINGLE FIBER EXT., 8400  PH00331</v>
      </c>
    </row>
    <row r="855" spans="1:9" x14ac:dyDescent="0.25">
      <c r="A855" s="27" t="s">
        <v>5267</v>
      </c>
      <c r="B855" s="27" t="s">
        <v>5268</v>
      </c>
      <c r="C855" s="27" t="s">
        <v>1473</v>
      </c>
      <c r="D855" s="27" t="s">
        <v>1390</v>
      </c>
      <c r="E855" s="27" t="s">
        <v>7166</v>
      </c>
      <c r="F855" s="27" t="s">
        <v>1099</v>
      </c>
      <c r="H855" t="s">
        <v>1077</v>
      </c>
      <c r="I855" t="str">
        <f t="shared" si="13"/>
        <v>ASSY, ADAPT, STD. CARTRIDGE, 8400  PH00332</v>
      </c>
    </row>
    <row r="856" spans="1:9" x14ac:dyDescent="0.25">
      <c r="A856" s="27" t="s">
        <v>5269</v>
      </c>
      <c r="B856" s="27" t="s">
        <v>5270</v>
      </c>
      <c r="C856" s="27" t="s">
        <v>1473</v>
      </c>
      <c r="D856" s="27" t="s">
        <v>1390</v>
      </c>
      <c r="E856" s="27" t="s">
        <v>7166</v>
      </c>
      <c r="F856" s="27" t="s">
        <v>1099</v>
      </c>
      <c r="H856" t="s">
        <v>1077</v>
      </c>
      <c r="I856" t="str">
        <f t="shared" si="13"/>
        <v>ASSY, ADAPT, XL SNGL FIBER EXT, 8400  PH00333</v>
      </c>
    </row>
    <row r="857" spans="1:9" x14ac:dyDescent="0.25">
      <c r="A857" s="27" t="s">
        <v>5308</v>
      </c>
      <c r="B857" s="27" t="s">
        <v>5309</v>
      </c>
      <c r="C857" s="27" t="s">
        <v>1473</v>
      </c>
      <c r="D857" s="27" t="s">
        <v>1390</v>
      </c>
      <c r="E857" s="27" t="s">
        <v>7166</v>
      </c>
      <c r="F857" s="27" t="s">
        <v>1099</v>
      </c>
      <c r="H857" t="s">
        <v>1077</v>
      </c>
      <c r="I857" t="str">
        <f t="shared" si="13"/>
        <v>ASSY, ADAPTER, BUTTERFLY LD, LD8900  PH00353</v>
      </c>
    </row>
    <row r="858" spans="1:9" x14ac:dyDescent="0.25">
      <c r="A858" s="27" t="s">
        <v>5271</v>
      </c>
      <c r="B858" s="27" t="s">
        <v>5272</v>
      </c>
      <c r="C858" s="27" t="s">
        <v>1473</v>
      </c>
      <c r="D858" s="27" t="s">
        <v>1390</v>
      </c>
      <c r="E858" s="27" t="s">
        <v>7166</v>
      </c>
      <c r="F858" s="27" t="s">
        <v>1099</v>
      </c>
      <c r="H858" t="s">
        <v>1077</v>
      </c>
      <c r="I858" t="str">
        <f t="shared" si="13"/>
        <v>ASSY, ADAPTER, UNIVERSAL CONN, 8900  PH00334</v>
      </c>
    </row>
    <row r="859" spans="1:9" x14ac:dyDescent="0.25">
      <c r="A859" s="27" t="s">
        <v>5273</v>
      </c>
      <c r="B859" s="27" t="s">
        <v>5274</v>
      </c>
      <c r="C859" s="27" t="s">
        <v>1473</v>
      </c>
      <c r="D859" s="27" t="s">
        <v>1390</v>
      </c>
      <c r="E859" s="27" t="s">
        <v>7166</v>
      </c>
      <c r="F859" s="27" t="s">
        <v>1099</v>
      </c>
      <c r="H859" t="s">
        <v>1077</v>
      </c>
      <c r="I859" t="str">
        <f t="shared" si="13"/>
        <v>ASSY, ADAPTER, WAVEGUIDE A, 8900  PH00335</v>
      </c>
    </row>
    <row r="860" spans="1:9" x14ac:dyDescent="0.25">
      <c r="A860" s="27" t="s">
        <v>5275</v>
      </c>
      <c r="B860" s="27" t="s">
        <v>5276</v>
      </c>
      <c r="C860" s="27" t="s">
        <v>1473</v>
      </c>
      <c r="D860" s="27" t="s">
        <v>1390</v>
      </c>
      <c r="E860" s="27" t="s">
        <v>7166</v>
      </c>
      <c r="F860" s="27" t="s">
        <v>1099</v>
      </c>
      <c r="H860" t="s">
        <v>1077</v>
      </c>
      <c r="I860" t="str">
        <f t="shared" si="13"/>
        <v>ASSY, ADAPTER, WAVEGUIDE B, 8900  PH00336</v>
      </c>
    </row>
    <row r="861" spans="1:9" x14ac:dyDescent="0.25">
      <c r="A861" s="27" t="s">
        <v>5277</v>
      </c>
      <c r="B861" s="27" t="s">
        <v>5278</v>
      </c>
      <c r="C861" s="27" t="s">
        <v>1473</v>
      </c>
      <c r="D861" s="27" t="s">
        <v>1390</v>
      </c>
      <c r="E861" s="27" t="s">
        <v>7166</v>
      </c>
      <c r="F861" s="27" t="s">
        <v>1099</v>
      </c>
      <c r="H861" t="s">
        <v>1077</v>
      </c>
      <c r="I861" t="str">
        <f t="shared" si="13"/>
        <v>ASSY, FINAL, COL-FXT 50  PH00337</v>
      </c>
    </row>
    <row r="862" spans="1:9" x14ac:dyDescent="0.25">
      <c r="A862" s="27" t="s">
        <v>5279</v>
      </c>
      <c r="B862" s="27" t="s">
        <v>5280</v>
      </c>
      <c r="C862" s="27" t="s">
        <v>1473</v>
      </c>
      <c r="D862" s="27" t="s">
        <v>1390</v>
      </c>
      <c r="E862" s="27" t="s">
        <v>7166</v>
      </c>
      <c r="F862" s="27" t="s">
        <v>1099</v>
      </c>
      <c r="H862" t="s">
        <v>1077</v>
      </c>
      <c r="I862" t="str">
        <f t="shared" si="13"/>
        <v>ASSY, FINAL, HEAD GP/OPTION T, BeamScan  PH00338</v>
      </c>
    </row>
    <row r="863" spans="1:9" x14ac:dyDescent="0.25">
      <c r="A863" s="27" t="s">
        <v>5281</v>
      </c>
      <c r="B863" s="27" t="s">
        <v>5282</v>
      </c>
      <c r="C863" s="27" t="s">
        <v>1473</v>
      </c>
      <c r="D863" s="27" t="s">
        <v>1390</v>
      </c>
      <c r="E863" s="27" t="s">
        <v>7166</v>
      </c>
      <c r="F863" s="27" t="s">
        <v>1099</v>
      </c>
      <c r="H863" t="s">
        <v>1077</v>
      </c>
      <c r="I863" t="str">
        <f t="shared" si="13"/>
        <v>ASSY, FINAL, HEAD GPLX, BeamScan  PH00339</v>
      </c>
    </row>
    <row r="864" spans="1:9" x14ac:dyDescent="0.25">
      <c r="A864" s="27" t="s">
        <v>5291</v>
      </c>
      <c r="B864" s="27" t="s">
        <v>5292</v>
      </c>
      <c r="C864" s="27" t="s">
        <v>1473</v>
      </c>
      <c r="D864" s="27" t="s">
        <v>1390</v>
      </c>
      <c r="E864" s="27" t="s">
        <v>7166</v>
      </c>
      <c r="F864" s="27" t="s">
        <v>1099</v>
      </c>
      <c r="H864" t="s">
        <v>1077</v>
      </c>
      <c r="I864" t="str">
        <f t="shared" si="13"/>
        <v>ASSY, MICROSCOPE MT-2, HI OPTION  PH00344</v>
      </c>
    </row>
    <row r="865" spans="1:9" x14ac:dyDescent="0.25">
      <c r="A865" s="27" t="s">
        <v>4423</v>
      </c>
      <c r="B865" s="27" t="s">
        <v>4424</v>
      </c>
      <c r="C865" s="27" t="s">
        <v>1389</v>
      </c>
      <c r="D865" s="27" t="s">
        <v>1390</v>
      </c>
      <c r="E865" s="27" t="s">
        <v>7163</v>
      </c>
      <c r="F865" s="27" t="s">
        <v>1391</v>
      </c>
      <c r="H865" t="s">
        <v>1077</v>
      </c>
      <c r="I865" t="str">
        <f t="shared" si="13"/>
        <v>ASSY,CAM,FW,2M PIX,MID IR  GRAS-20-1550</v>
      </c>
    </row>
    <row r="866" spans="1:9" x14ac:dyDescent="0.25">
      <c r="A866" s="27" t="s">
        <v>4612</v>
      </c>
      <c r="B866" s="27" t="s">
        <v>4613</v>
      </c>
      <c r="C866" s="27" t="s">
        <v>4604</v>
      </c>
      <c r="D866" s="27" t="s">
        <v>1098</v>
      </c>
      <c r="E866" s="27" t="s">
        <v>7166</v>
      </c>
      <c r="F866" s="27" t="s">
        <v>1099</v>
      </c>
      <c r="H866" t="s">
        <v>1077</v>
      </c>
      <c r="I866" t="str">
        <f t="shared" si="13"/>
        <v>ASSY,OPAL DIFFUSER,2  OPAL DIFF</v>
      </c>
    </row>
    <row r="867" spans="1:9" x14ac:dyDescent="0.25">
      <c r="A867" s="27" t="s">
        <v>5619</v>
      </c>
      <c r="B867" s="27" t="s">
        <v>5620</v>
      </c>
      <c r="C867" s="27" t="s">
        <v>5621</v>
      </c>
      <c r="D867" t="s">
        <v>1390</v>
      </c>
      <c r="E867" s="27" t="s">
        <v>7163</v>
      </c>
      <c r="F867" s="27" t="s">
        <v>1099</v>
      </c>
      <c r="H867" t="s">
        <v>1077</v>
      </c>
      <c r="I867" t="str">
        <f t="shared" si="13"/>
        <v>ASSY,SP503U W/1550COATING  SP503U-1550</v>
      </c>
    </row>
    <row r="868" spans="1:9" x14ac:dyDescent="0.25">
      <c r="A868" s="27" t="s">
        <v>5622</v>
      </c>
      <c r="B868" s="27" t="s">
        <v>5623</v>
      </c>
      <c r="C868" s="27" t="s">
        <v>5621</v>
      </c>
      <c r="D868" t="s">
        <v>1390</v>
      </c>
      <c r="E868" s="27" t="s">
        <v>7163</v>
      </c>
      <c r="F868" s="27" t="s">
        <v>1099</v>
      </c>
      <c r="H868" t="s">
        <v>1077</v>
      </c>
      <c r="I868" t="str">
        <f t="shared" si="13"/>
        <v>ASSY,SP620U W/1550COATING  SP620U-1550</v>
      </c>
    </row>
    <row r="869" spans="1:9" x14ac:dyDescent="0.25">
      <c r="A869" s="27" t="s">
        <v>1466</v>
      </c>
      <c r="B869" s="27" t="s">
        <v>1467</v>
      </c>
      <c r="C869" s="27" t="s">
        <v>1389</v>
      </c>
      <c r="D869" s="27" t="s">
        <v>1390</v>
      </c>
      <c r="E869" s="27" t="s">
        <v>7163</v>
      </c>
      <c r="F869" s="27" t="s">
        <v>1099</v>
      </c>
      <c r="H869" t="s">
        <v>1077</v>
      </c>
      <c r="I869" t="str">
        <f t="shared" si="13"/>
        <v>Assy,SP920G,Windowless  12511+001</v>
      </c>
    </row>
    <row r="870" spans="1:9" x14ac:dyDescent="0.25">
      <c r="A870" s="27" t="s">
        <v>4022</v>
      </c>
      <c r="B870" s="27" t="s">
        <v>4023</v>
      </c>
      <c r="C870" s="27" t="s">
        <v>1110</v>
      </c>
      <c r="D870" s="27" t="s">
        <v>1098</v>
      </c>
      <c r="E870" s="27" t="s">
        <v>7150</v>
      </c>
      <c r="F870" s="27" t="s">
        <v>1099</v>
      </c>
      <c r="H870" t="s">
        <v>1077</v>
      </c>
      <c r="I870" t="str">
        <f t="shared" si="13"/>
        <v>AUX-LED for 3A-IS  7Z08292</v>
      </c>
    </row>
    <row r="871" spans="1:9" x14ac:dyDescent="0.25">
      <c r="A871" s="27" t="s">
        <v>2269</v>
      </c>
      <c r="B871" s="27" t="s">
        <v>2270</v>
      </c>
      <c r="C871" s="27" t="s">
        <v>1106</v>
      </c>
      <c r="D871" t="s">
        <v>1107</v>
      </c>
      <c r="E871" s="27" t="s">
        <v>7146</v>
      </c>
      <c r="F871" s="27" t="s">
        <v>1099</v>
      </c>
      <c r="H871" t="s">
        <v>1077</v>
      </c>
      <c r="I871" t="str">
        <f t="shared" si="13"/>
        <v>B/S-FX LAPTOP ALTERNATIVE ACCES. KIT  1Z11505</v>
      </c>
    </row>
    <row r="872" spans="1:9" x14ac:dyDescent="0.25">
      <c r="A872" s="27" t="s">
        <v>1262</v>
      </c>
      <c r="B872" s="27" t="s">
        <v>1263</v>
      </c>
      <c r="C872" s="27" t="s">
        <v>1239</v>
      </c>
      <c r="D872" s="27" t="s">
        <v>1098</v>
      </c>
      <c r="E872" s="27" t="s">
        <v>7150</v>
      </c>
      <c r="F872" s="27" t="s">
        <v>1099</v>
      </c>
      <c r="H872" t="s">
        <v>1077</v>
      </c>
      <c r="I872" t="str">
        <f t="shared" si="13"/>
        <v>BA100 SYSTEM WITH PCI CARD  186006</v>
      </c>
    </row>
    <row r="873" spans="1:9" x14ac:dyDescent="0.25">
      <c r="A873" s="27" t="s">
        <v>1313</v>
      </c>
      <c r="B873" s="27" t="s">
        <v>1314</v>
      </c>
      <c r="C873" s="27" t="s">
        <v>1239</v>
      </c>
      <c r="D873" s="27" t="s">
        <v>1098</v>
      </c>
      <c r="E873" s="27" t="s">
        <v>7150</v>
      </c>
      <c r="F873" s="27" t="s">
        <v>1099</v>
      </c>
      <c r="H873" t="s">
        <v>1077</v>
      </c>
      <c r="I873" t="str">
        <f t="shared" si="13"/>
        <v>BA100-V1 System with Desktop Card, RoHS  786010</v>
      </c>
    </row>
    <row r="874" spans="1:9" x14ac:dyDescent="0.25">
      <c r="A874" s="27" t="s">
        <v>1269</v>
      </c>
      <c r="B874" s="27" t="s">
        <v>1270</v>
      </c>
      <c r="C874" s="27" t="s">
        <v>1239</v>
      </c>
      <c r="D874" s="27" t="s">
        <v>1098</v>
      </c>
      <c r="E874" s="27" t="s">
        <v>7150</v>
      </c>
      <c r="F874" s="27" t="s">
        <v>1099</v>
      </c>
      <c r="H874" t="s">
        <v>1077</v>
      </c>
      <c r="I874" t="str">
        <f t="shared" si="13"/>
        <v>BA100-V1 SYSTEM WITH DESKTOP-PC PCI CARD  186010</v>
      </c>
    </row>
    <row r="875" spans="1:9" x14ac:dyDescent="0.25">
      <c r="A875" s="27" t="s">
        <v>1267</v>
      </c>
      <c r="B875" s="27" t="s">
        <v>1268</v>
      </c>
      <c r="C875" s="27" t="s">
        <v>1239</v>
      </c>
      <c r="D875" s="27" t="s">
        <v>1098</v>
      </c>
      <c r="E875" s="27" t="s">
        <v>7150</v>
      </c>
      <c r="F875" s="27" t="s">
        <v>1099</v>
      </c>
      <c r="H875" t="s">
        <v>1077</v>
      </c>
      <c r="I875" t="str">
        <f t="shared" si="13"/>
        <v>BA100-V1 SYSTEM WITH LAPTOP CARDBUS  186009</v>
      </c>
    </row>
    <row r="876" spans="1:9" x14ac:dyDescent="0.25">
      <c r="A876" s="27" t="s">
        <v>1311</v>
      </c>
      <c r="B876" s="27" t="s">
        <v>1312</v>
      </c>
      <c r="C876" s="27" t="s">
        <v>1239</v>
      </c>
      <c r="D876" s="27" t="s">
        <v>1098</v>
      </c>
      <c r="E876" s="27" t="s">
        <v>7150</v>
      </c>
      <c r="F876" s="27" t="s">
        <v>1099</v>
      </c>
      <c r="H876" t="s">
        <v>1077</v>
      </c>
      <c r="I876" t="str">
        <f t="shared" si="13"/>
        <v>BA100-V1 System with Laptop Cardbus,RoHS  786009</v>
      </c>
    </row>
    <row r="877" spans="1:9" x14ac:dyDescent="0.25">
      <c r="A877" s="27" t="s">
        <v>204</v>
      </c>
      <c r="B877" s="27" t="s">
        <v>1607</v>
      </c>
      <c r="C877" s="27" t="s">
        <v>1094</v>
      </c>
      <c r="D877" s="27" t="s">
        <v>1095</v>
      </c>
      <c r="E877" s="27" t="s">
        <v>7142</v>
      </c>
      <c r="F877" t="s">
        <v>1096</v>
      </c>
      <c r="H877" t="s">
        <v>1077</v>
      </c>
      <c r="I877" t="str">
        <f t="shared" si="13"/>
        <v>BA10-RS232 SENSOR  174008A</v>
      </c>
    </row>
    <row r="878" spans="1:9" x14ac:dyDescent="0.25">
      <c r="A878" s="27" t="s">
        <v>1315</v>
      </c>
      <c r="B878" s="27" t="s">
        <v>1316</v>
      </c>
      <c r="C878" s="27" t="s">
        <v>1239</v>
      </c>
      <c r="D878" s="27" t="s">
        <v>1098</v>
      </c>
      <c r="E878" s="27" t="s">
        <v>7150</v>
      </c>
      <c r="F878" s="27" t="s">
        <v>1099</v>
      </c>
      <c r="H878" t="s">
        <v>1077</v>
      </c>
      <c r="I878" t="str">
        <f t="shared" si="13"/>
        <v>BA150 SYSTEM, RoHS  786012</v>
      </c>
    </row>
    <row r="879" spans="1:9" x14ac:dyDescent="0.25">
      <c r="A879" s="27" t="s">
        <v>1254</v>
      </c>
      <c r="B879" s="27" t="s">
        <v>1255</v>
      </c>
      <c r="C879" s="27" t="s">
        <v>1239</v>
      </c>
      <c r="D879" s="27" t="s">
        <v>1098</v>
      </c>
      <c r="E879" s="27" t="s">
        <v>7150</v>
      </c>
      <c r="F879" s="27" t="s">
        <v>1099</v>
      </c>
      <c r="H879" t="s">
        <v>1077</v>
      </c>
      <c r="I879" t="str">
        <f t="shared" si="13"/>
        <v>BA500 SYSTEM WITH PCI CARD  186000</v>
      </c>
    </row>
    <row r="880" spans="1:9" x14ac:dyDescent="0.25">
      <c r="A880" s="27" t="s">
        <v>1258</v>
      </c>
      <c r="B880" s="27" t="s">
        <v>1259</v>
      </c>
      <c r="C880" s="27" t="s">
        <v>1239</v>
      </c>
      <c r="D880" s="27" t="s">
        <v>1098</v>
      </c>
      <c r="E880" s="27" t="s">
        <v>7150</v>
      </c>
      <c r="F880" s="27" t="s">
        <v>1099</v>
      </c>
      <c r="H880" t="s">
        <v>1077</v>
      </c>
      <c r="I880" t="str">
        <f t="shared" si="13"/>
        <v>BA500 WITH COMPACT PC  186003</v>
      </c>
    </row>
    <row r="881" spans="1:9" x14ac:dyDescent="0.25">
      <c r="A881" s="27" t="s">
        <v>2254</v>
      </c>
      <c r="B881" s="27" t="s">
        <v>2255</v>
      </c>
      <c r="C881" s="27" t="s">
        <v>2256</v>
      </c>
      <c r="D881" s="27" t="s">
        <v>2231</v>
      </c>
      <c r="E881" s="27" t="s">
        <v>7147</v>
      </c>
      <c r="F881" s="27" t="s">
        <v>1099</v>
      </c>
      <c r="H881" t="s">
        <v>1077</v>
      </c>
      <c r="I881" t="str">
        <f t="shared" si="13"/>
        <v>BA500-BS CABLE ASSY  1Z10130</v>
      </c>
    </row>
    <row r="882" spans="1:9" x14ac:dyDescent="0.25">
      <c r="A882" s="27" t="s">
        <v>1256</v>
      </c>
      <c r="B882" s="27" t="s">
        <v>1257</v>
      </c>
      <c r="C882" s="27" t="s">
        <v>1239</v>
      </c>
      <c r="D882" s="27" t="s">
        <v>1098</v>
      </c>
      <c r="E882" s="27" t="s">
        <v>7150</v>
      </c>
      <c r="F882" s="27" t="s">
        <v>1099</v>
      </c>
      <c r="H882" t="s">
        <v>1077</v>
      </c>
      <c r="I882" t="str">
        <f t="shared" si="13"/>
        <v>BA500-P SYSTEM WITH PCI CARD  186002</v>
      </c>
    </row>
    <row r="883" spans="1:9" x14ac:dyDescent="0.25">
      <c r="A883" s="27" t="s">
        <v>1265</v>
      </c>
      <c r="B883" s="27" t="s">
        <v>1266</v>
      </c>
      <c r="C883" s="27" t="s">
        <v>1239</v>
      </c>
      <c r="D883" s="27" t="s">
        <v>1098</v>
      </c>
      <c r="E883" s="27" t="s">
        <v>7150</v>
      </c>
      <c r="F883" s="27" t="s">
        <v>1099</v>
      </c>
      <c r="H883" t="s">
        <v>1077</v>
      </c>
      <c r="I883" t="str">
        <f t="shared" si="13"/>
        <v>BA500-V1 SYSTEM WITH DESKTOP-PC PCI CARD  186008</v>
      </c>
    </row>
    <row r="884" spans="1:9" x14ac:dyDescent="0.25">
      <c r="A884" s="27" t="s">
        <v>1264</v>
      </c>
      <c r="B884" s="27" t="s">
        <v>87</v>
      </c>
      <c r="C884" s="27" t="s">
        <v>1239</v>
      </c>
      <c r="D884" s="27" t="s">
        <v>1098</v>
      </c>
      <c r="E884" s="27" t="s">
        <v>7150</v>
      </c>
      <c r="F884" s="27" t="s">
        <v>1099</v>
      </c>
      <c r="H884" t="s">
        <v>1077</v>
      </c>
      <c r="I884" t="str">
        <f t="shared" si="13"/>
        <v>BA500-V1 SYSTEM WITH LAPTOP CARDBUS  186007</v>
      </c>
    </row>
    <row r="885" spans="1:9" x14ac:dyDescent="0.25">
      <c r="A885" s="27" t="s">
        <v>5624</v>
      </c>
      <c r="B885" s="27" t="s">
        <v>5625</v>
      </c>
      <c r="C885" s="27" t="s">
        <v>4355</v>
      </c>
      <c r="D885" t="s">
        <v>1390</v>
      </c>
      <c r="E885" s="27" t="s">
        <v>7145</v>
      </c>
      <c r="F885" s="27" t="s">
        <v>1099</v>
      </c>
      <c r="H885" t="s">
        <v>1077</v>
      </c>
      <c r="I885" t="str">
        <f t="shared" si="13"/>
        <v>BA500-V2  SP786013</v>
      </c>
    </row>
    <row r="886" spans="1:9" x14ac:dyDescent="0.25">
      <c r="A886" s="27" t="s">
        <v>1317</v>
      </c>
      <c r="B886" s="27" t="s">
        <v>1318</v>
      </c>
      <c r="C886" s="27" t="s">
        <v>1239</v>
      </c>
      <c r="D886" s="27" t="s">
        <v>1098</v>
      </c>
      <c r="E886" s="27" t="s">
        <v>7150</v>
      </c>
      <c r="F886" s="27" t="s">
        <v>1099</v>
      </c>
      <c r="H886" t="s">
        <v>1077</v>
      </c>
      <c r="I886" t="str">
        <f t="shared" si="13"/>
        <v>BA500-V2 SYSTEM, RoHS  786013</v>
      </c>
    </row>
    <row r="887" spans="1:9" x14ac:dyDescent="0.25">
      <c r="A887" s="27" t="s">
        <v>5838</v>
      </c>
      <c r="B887" s="27" t="s">
        <v>4336</v>
      </c>
      <c r="C887" s="27" t="s">
        <v>1473</v>
      </c>
      <c r="D887" s="27" t="s">
        <v>1390</v>
      </c>
      <c r="E887" s="27" t="s">
        <v>7166</v>
      </c>
      <c r="F887" s="27" t="s">
        <v>1099</v>
      </c>
      <c r="H887" t="s">
        <v>1077</v>
      </c>
      <c r="I887" t="str">
        <f t="shared" si="13"/>
        <v>BA-NIR  SP90159</v>
      </c>
    </row>
    <row r="888" spans="1:9" x14ac:dyDescent="0.25">
      <c r="A888" s="27" t="s">
        <v>4276</v>
      </c>
      <c r="B888" s="27" t="s">
        <v>4277</v>
      </c>
      <c r="C888" s="27" t="s">
        <v>1946</v>
      </c>
      <c r="D888" s="27" t="s">
        <v>1518</v>
      </c>
      <c r="E888" s="27" t="s">
        <v>7143</v>
      </c>
      <c r="F888" s="27" t="s">
        <v>1099</v>
      </c>
      <c r="H888" t="s">
        <v>1077</v>
      </c>
      <c r="I888" t="str">
        <f t="shared" si="13"/>
        <v>BASE PLATE KIT,FINAL ASSY,DETECTOR,ROHS  918D-BASE-KITR</v>
      </c>
    </row>
    <row r="889" spans="1:9" x14ac:dyDescent="0.25">
      <c r="A889" s="27" t="s">
        <v>1784</v>
      </c>
      <c r="B889" s="27" t="s">
        <v>1785</v>
      </c>
      <c r="C889" s="29" t="s">
        <v>1776</v>
      </c>
      <c r="D889" s="28" t="s">
        <v>1098</v>
      </c>
      <c r="E889" s="27" t="s">
        <v>7150</v>
      </c>
      <c r="F889" s="27" t="s">
        <v>1099</v>
      </c>
      <c r="H889" t="s">
        <v>1077</v>
      </c>
      <c r="I889" t="str">
        <f t="shared" si="13"/>
        <v>BATTERY PACK  1918-BAT</v>
      </c>
    </row>
    <row r="890" spans="1:9" x14ac:dyDescent="0.25">
      <c r="A890" s="27" t="s">
        <v>5837</v>
      </c>
      <c r="B890" s="27" t="s">
        <v>4338</v>
      </c>
      <c r="C890" s="27" t="s">
        <v>1473</v>
      </c>
      <c r="D890" s="27" t="s">
        <v>1390</v>
      </c>
      <c r="E890" s="27" t="s">
        <v>7166</v>
      </c>
      <c r="F890" s="27" t="s">
        <v>1099</v>
      </c>
      <c r="H890" t="s">
        <v>1077</v>
      </c>
      <c r="I890" t="str">
        <f t="shared" si="13"/>
        <v>BA-VIS  SP90158</v>
      </c>
    </row>
    <row r="891" spans="1:9" x14ac:dyDescent="0.25">
      <c r="A891" s="27" t="s">
        <v>285</v>
      </c>
      <c r="B891" s="27" t="s">
        <v>1695</v>
      </c>
      <c r="C891" s="27" t="s">
        <v>1684</v>
      </c>
      <c r="D891" s="27" t="s">
        <v>1518</v>
      </c>
      <c r="E891" s="27" t="s">
        <v>7143</v>
      </c>
      <c r="F891" t="s">
        <v>1096</v>
      </c>
      <c r="H891" t="s">
        <v>1077</v>
      </c>
      <c r="I891" t="str">
        <f t="shared" si="13"/>
        <v>BC05-BB-SH SENSOR  176204A</v>
      </c>
    </row>
    <row r="892" spans="1:9" x14ac:dyDescent="0.25">
      <c r="A892" s="27" t="s">
        <v>768</v>
      </c>
      <c r="B892" s="27" t="s">
        <v>3016</v>
      </c>
      <c r="C892" s="27" t="s">
        <v>1684</v>
      </c>
      <c r="D892" s="27" t="s">
        <v>1518</v>
      </c>
      <c r="E892" s="27" t="s">
        <v>7143</v>
      </c>
      <c r="F892" t="s">
        <v>1096</v>
      </c>
      <c r="H892" t="s">
        <v>1077</v>
      </c>
      <c r="I892" t="str">
        <f t="shared" si="13"/>
        <v>BC05-BB-SH-OPS, RoHS  7N6204B</v>
      </c>
    </row>
    <row r="893" spans="1:9" x14ac:dyDescent="0.25">
      <c r="A893" s="27" t="s">
        <v>1693</v>
      </c>
      <c r="B893" s="27" t="s">
        <v>1694</v>
      </c>
      <c r="C893" s="27" t="s">
        <v>1684</v>
      </c>
      <c r="D893" s="27" t="s">
        <v>1518</v>
      </c>
      <c r="E893" s="27" t="s">
        <v>7143</v>
      </c>
      <c r="F893" t="s">
        <v>1096</v>
      </c>
      <c r="H893" t="s">
        <v>1077</v>
      </c>
      <c r="I893" t="str">
        <f t="shared" si="13"/>
        <v>BC100-SH-405 SENSOR  176202A</v>
      </c>
    </row>
    <row r="894" spans="1:9" x14ac:dyDescent="0.25">
      <c r="A894" s="27" t="s">
        <v>2607</v>
      </c>
      <c r="B894" s="27" t="s">
        <v>2608</v>
      </c>
      <c r="C894" s="27" t="s">
        <v>1684</v>
      </c>
      <c r="D894" s="27" t="s">
        <v>1518</v>
      </c>
      <c r="E894" s="27" t="s">
        <v>7143</v>
      </c>
      <c r="F894" s="27" t="s">
        <v>1099</v>
      </c>
      <c r="H894" t="s">
        <v>1077</v>
      </c>
      <c r="I894" t="str">
        <f t="shared" si="13"/>
        <v>BC100-SH-532-405 SENSOR, RoHS  776202B</v>
      </c>
    </row>
    <row r="895" spans="1:9" x14ac:dyDescent="0.25">
      <c r="A895" s="27" t="s">
        <v>1682</v>
      </c>
      <c r="B895" s="27" t="s">
        <v>1683</v>
      </c>
      <c r="C895" s="27" t="s">
        <v>1684</v>
      </c>
      <c r="D895" s="27" t="s">
        <v>1518</v>
      </c>
      <c r="E895" s="27" t="s">
        <v>7143</v>
      </c>
      <c r="F895" t="s">
        <v>1096</v>
      </c>
      <c r="H895" t="s">
        <v>1077</v>
      </c>
      <c r="I895" t="str">
        <f t="shared" si="13"/>
        <v>BC200-SH-532 SENSOR  176200A</v>
      </c>
    </row>
    <row r="896" spans="1:9" x14ac:dyDescent="0.25">
      <c r="A896" s="27" t="s">
        <v>1685</v>
      </c>
      <c r="B896" s="27" t="s">
        <v>1686</v>
      </c>
      <c r="C896" s="27" t="s">
        <v>1684</v>
      </c>
      <c r="D896" s="27" t="s">
        <v>1518</v>
      </c>
      <c r="E896" s="27" t="s">
        <v>7143</v>
      </c>
      <c r="F896" t="s">
        <v>1096</v>
      </c>
      <c r="H896" t="s">
        <v>1077</v>
      </c>
      <c r="I896" t="str">
        <f t="shared" si="13"/>
        <v>BC200-SH-635 SENSOR  176200B</v>
      </c>
    </row>
    <row r="897" spans="1:9" x14ac:dyDescent="0.25">
      <c r="A897" s="27" t="s">
        <v>491</v>
      </c>
      <c r="B897" s="27" t="s">
        <v>2080</v>
      </c>
      <c r="C897" s="27" t="s">
        <v>1684</v>
      </c>
      <c r="D897" s="27" t="s">
        <v>1518</v>
      </c>
      <c r="E897" s="27" t="s">
        <v>7143</v>
      </c>
      <c r="F897" t="s">
        <v>1096</v>
      </c>
      <c r="H897" t="s">
        <v>1077</v>
      </c>
      <c r="I897" t="str">
        <f t="shared" si="13"/>
        <v>BC20-3WL SENSOR  1Z02422A</v>
      </c>
    </row>
    <row r="898" spans="1:9" x14ac:dyDescent="0.25">
      <c r="A898" s="27" t="s">
        <v>824</v>
      </c>
      <c r="B898" s="27" t="s">
        <v>3355</v>
      </c>
      <c r="C898" s="27" t="s">
        <v>1684</v>
      </c>
      <c r="D898" s="27" t="s">
        <v>1518</v>
      </c>
      <c r="E898" s="27" t="s">
        <v>7143</v>
      </c>
      <c r="F898" t="s">
        <v>1096</v>
      </c>
      <c r="H898" t="s">
        <v>1077</v>
      </c>
      <c r="I898" t="str">
        <f t="shared" ref="I898:I961" si="14">B898 &amp; "  " &amp; A898</f>
        <v>BC20-3WL SENSOR, RoHS  7Z02422A</v>
      </c>
    </row>
    <row r="899" spans="1:9" x14ac:dyDescent="0.25">
      <c r="A899" s="27" t="s">
        <v>1687</v>
      </c>
      <c r="B899" s="27" t="s">
        <v>1688</v>
      </c>
      <c r="C899" s="27" t="s">
        <v>1684</v>
      </c>
      <c r="D899" s="27" t="s">
        <v>1518</v>
      </c>
      <c r="E899" s="27" t="s">
        <v>7143</v>
      </c>
      <c r="F899" t="s">
        <v>1096</v>
      </c>
      <c r="H899" t="s">
        <v>1077</v>
      </c>
      <c r="I899" t="str">
        <f t="shared" si="14"/>
        <v>BC20-4WL-SH SENSOR  176201A</v>
      </c>
    </row>
    <row r="900" spans="1:9" x14ac:dyDescent="0.25">
      <c r="A900" s="27" t="s">
        <v>2605</v>
      </c>
      <c r="B900" s="27" t="s">
        <v>2606</v>
      </c>
      <c r="C900" s="27" t="s">
        <v>1684</v>
      </c>
      <c r="D900" s="27" t="s">
        <v>1518</v>
      </c>
      <c r="E900" s="27" t="s">
        <v>7143</v>
      </c>
      <c r="F900" s="27" t="s">
        <v>1099</v>
      </c>
      <c r="H900" t="s">
        <v>1077</v>
      </c>
      <c r="I900" t="str">
        <f t="shared" si="14"/>
        <v>BC20-4WL-SH SENSOR, RoHS  776201A</v>
      </c>
    </row>
    <row r="901" spans="1:9" x14ac:dyDescent="0.25">
      <c r="A901" s="27" t="s">
        <v>490</v>
      </c>
      <c r="B901" s="27" t="s">
        <v>2079</v>
      </c>
      <c r="C901" s="27" t="s">
        <v>1684</v>
      </c>
      <c r="D901" s="27" t="s">
        <v>1518</v>
      </c>
      <c r="E901" s="27" t="s">
        <v>7143</v>
      </c>
      <c r="F901" t="s">
        <v>1096</v>
      </c>
      <c r="H901" t="s">
        <v>1077</v>
      </c>
      <c r="I901" t="str">
        <f t="shared" si="14"/>
        <v>BC20-SBL SENSOR  1Z02422</v>
      </c>
    </row>
    <row r="902" spans="1:9" x14ac:dyDescent="0.25">
      <c r="A902" s="27" t="s">
        <v>1691</v>
      </c>
      <c r="B902" s="27" t="s">
        <v>1692</v>
      </c>
      <c r="C902" s="27" t="s">
        <v>1684</v>
      </c>
      <c r="D902" s="27" t="s">
        <v>1518</v>
      </c>
      <c r="E902" s="27" t="s">
        <v>7143</v>
      </c>
      <c r="F902" t="s">
        <v>1096</v>
      </c>
      <c r="H902" t="s">
        <v>1077</v>
      </c>
      <c r="I902" t="str">
        <f t="shared" si="14"/>
        <v>BC20-SH-4WL-405 SENSOR  176201C</v>
      </c>
    </row>
    <row r="903" spans="1:9" x14ac:dyDescent="0.25">
      <c r="A903" s="27" t="s">
        <v>3017</v>
      </c>
      <c r="B903" s="27" t="s">
        <v>3018</v>
      </c>
      <c r="C903" s="27" t="s">
        <v>1684</v>
      </c>
      <c r="D903" s="27" t="s">
        <v>1518</v>
      </c>
      <c r="E903" s="27" t="s">
        <v>7143</v>
      </c>
      <c r="F903" t="s">
        <v>1096</v>
      </c>
      <c r="H903" t="s">
        <v>1077</v>
      </c>
      <c r="I903" t="str">
        <f t="shared" si="14"/>
        <v>BC20-SH-650, RoHS  7N6205B</v>
      </c>
    </row>
    <row r="904" spans="1:9" x14ac:dyDescent="0.25">
      <c r="A904" s="27" t="s">
        <v>1689</v>
      </c>
      <c r="B904" s="27" t="s">
        <v>1690</v>
      </c>
      <c r="C904" s="27" t="s">
        <v>1684</v>
      </c>
      <c r="D904" s="27" t="s">
        <v>1518</v>
      </c>
      <c r="E904" s="27" t="s">
        <v>7143</v>
      </c>
      <c r="F904" t="s">
        <v>1096</v>
      </c>
      <c r="H904" t="s">
        <v>1077</v>
      </c>
      <c r="I904" t="str">
        <f t="shared" si="14"/>
        <v>BC20-SH-808 SENSOR  176201B</v>
      </c>
    </row>
    <row r="905" spans="1:9" x14ac:dyDescent="0.25">
      <c r="A905" s="27" t="s">
        <v>744</v>
      </c>
      <c r="B905" s="27" t="s">
        <v>2609</v>
      </c>
      <c r="C905" s="27" t="s">
        <v>1684</v>
      </c>
      <c r="D905" s="27" t="s">
        <v>1518</v>
      </c>
      <c r="E905" s="27" t="s">
        <v>7143</v>
      </c>
      <c r="F905" s="27" t="s">
        <v>1099</v>
      </c>
      <c r="H905" t="s">
        <v>1077</v>
      </c>
      <c r="I905" t="str">
        <f t="shared" si="14"/>
        <v>BC20-SH-SBL-V2, RoHS  776205A</v>
      </c>
    </row>
    <row r="906" spans="1:9" x14ac:dyDescent="0.25">
      <c r="A906" s="27" t="s">
        <v>834</v>
      </c>
      <c r="B906" s="27" t="s">
        <v>835</v>
      </c>
      <c r="C906" s="27" t="s">
        <v>1684</v>
      </c>
      <c r="D906" s="27" t="s">
        <v>1518</v>
      </c>
      <c r="E906" s="27" t="s">
        <v>7143</v>
      </c>
      <c r="F906" t="s">
        <v>1096</v>
      </c>
      <c r="H906" t="s">
        <v>1077</v>
      </c>
      <c r="I906" t="str">
        <f t="shared" si="14"/>
        <v>BC20-V1  7Z02481</v>
      </c>
    </row>
    <row r="907" spans="1:9" x14ac:dyDescent="0.25">
      <c r="A907" s="27" t="s">
        <v>3026</v>
      </c>
      <c r="B907" s="27" t="s">
        <v>3027</v>
      </c>
      <c r="C907" s="27" t="s">
        <v>1684</v>
      </c>
      <c r="D907" s="27" t="s">
        <v>1518</v>
      </c>
      <c r="E907" s="27" t="s">
        <v>7143</v>
      </c>
      <c r="F907" t="s">
        <v>1096</v>
      </c>
      <c r="H907" t="s">
        <v>1077</v>
      </c>
      <c r="I907" t="str">
        <f t="shared" si="14"/>
        <v>BC20-ZBR-SH, RoHS  7N6230A</v>
      </c>
    </row>
    <row r="908" spans="1:9" x14ac:dyDescent="0.25">
      <c r="A908" s="27" t="s">
        <v>5894</v>
      </c>
      <c r="B908" s="27" t="s">
        <v>5895</v>
      </c>
      <c r="C908" s="27" t="s">
        <v>1473</v>
      </c>
      <c r="D908" s="27" t="s">
        <v>1390</v>
      </c>
      <c r="E908" s="27" t="s">
        <v>7166</v>
      </c>
      <c r="F908" s="27" t="s">
        <v>1099</v>
      </c>
      <c r="H908" t="s">
        <v>1077</v>
      </c>
      <c r="I908" t="str">
        <f t="shared" si="14"/>
        <v>BD-040-A BEAM DUMP,40W  SP90192</v>
      </c>
    </row>
    <row r="909" spans="1:9" x14ac:dyDescent="0.25">
      <c r="A909" s="27" t="s">
        <v>4121</v>
      </c>
      <c r="B909" s="27" t="s">
        <v>4122</v>
      </c>
      <c r="C909" s="27" t="s">
        <v>1279</v>
      </c>
      <c r="D909" s="27" t="s">
        <v>1095</v>
      </c>
      <c r="E909" s="27" t="s">
        <v>7142</v>
      </c>
      <c r="F909" t="s">
        <v>1096</v>
      </c>
      <c r="H909" t="s">
        <v>1077</v>
      </c>
      <c r="I909" t="str">
        <f t="shared" si="14"/>
        <v>BD10K-W Beam Dump, RoHS  7Z17202</v>
      </c>
    </row>
    <row r="910" spans="1:9" x14ac:dyDescent="0.25">
      <c r="A910" s="27" t="s">
        <v>2825</v>
      </c>
      <c r="B910" s="27" t="s">
        <v>2826</v>
      </c>
      <c r="C910" s="27" t="s">
        <v>1094</v>
      </c>
      <c r="D910" s="27" t="s">
        <v>1095</v>
      </c>
      <c r="E910" s="27" t="s">
        <v>7142</v>
      </c>
      <c r="F910" t="s">
        <v>1096</v>
      </c>
      <c r="H910" t="s">
        <v>1077</v>
      </c>
      <c r="I910" t="str">
        <f t="shared" si="14"/>
        <v>BD10K-W-CMR, RoHS  7N4293A</v>
      </c>
    </row>
    <row r="911" spans="1:9" x14ac:dyDescent="0.25">
      <c r="A911" s="27" t="s">
        <v>4127</v>
      </c>
      <c r="B911" s="27" t="s">
        <v>4128</v>
      </c>
      <c r="C911" s="27" t="s">
        <v>1279</v>
      </c>
      <c r="D911" s="27" t="s">
        <v>1095</v>
      </c>
      <c r="E911" s="27" t="s">
        <v>7142</v>
      </c>
      <c r="F911" t="s">
        <v>1096</v>
      </c>
      <c r="H911" t="s">
        <v>1077</v>
      </c>
      <c r="I911" t="str">
        <f t="shared" si="14"/>
        <v>BD10K-W-V1 Beam Dump  7Z17205</v>
      </c>
    </row>
    <row r="912" spans="1:9" x14ac:dyDescent="0.25">
      <c r="A912" s="27" t="s">
        <v>4119</v>
      </c>
      <c r="B912" s="27" t="s">
        <v>4120</v>
      </c>
      <c r="C912" s="27" t="s">
        <v>1110</v>
      </c>
      <c r="D912" s="27" t="s">
        <v>1098</v>
      </c>
      <c r="E912" s="27" t="s">
        <v>7150</v>
      </c>
      <c r="F912" s="27" t="s">
        <v>1099</v>
      </c>
      <c r="H912" t="s">
        <v>1077</v>
      </c>
      <c r="I912" t="str">
        <f t="shared" si="14"/>
        <v>BD5000W-BB-50 Beam Dump, RoHS  7Z17201</v>
      </c>
    </row>
    <row r="913" spans="1:9" x14ac:dyDescent="0.25">
      <c r="A913" s="27" t="s">
        <v>4129</v>
      </c>
      <c r="B913" s="27" t="s">
        <v>4130</v>
      </c>
      <c r="C913" s="27" t="s">
        <v>1110</v>
      </c>
      <c r="D913" s="27" t="s">
        <v>1098</v>
      </c>
      <c r="E913" s="27" t="s">
        <v>7150</v>
      </c>
      <c r="F913" s="27" t="s">
        <v>1099</v>
      </c>
      <c r="H913" t="s">
        <v>1077</v>
      </c>
      <c r="I913" t="str">
        <f t="shared" si="14"/>
        <v>BD5000W-BB-50-V2 Beam Dump, RoHS  7Z17206</v>
      </c>
    </row>
    <row r="914" spans="1:9" x14ac:dyDescent="0.25">
      <c r="A914" s="27" t="s">
        <v>5896</v>
      </c>
      <c r="B914" s="27" t="s">
        <v>5897</v>
      </c>
      <c r="C914" s="27" t="s">
        <v>1473</v>
      </c>
      <c r="D914" s="27" t="s">
        <v>1390</v>
      </c>
      <c r="E914" s="27" t="s">
        <v>7166</v>
      </c>
      <c r="F914" s="27" t="s">
        <v>1099</v>
      </c>
      <c r="H914" t="s">
        <v>1077</v>
      </c>
      <c r="I914" t="str">
        <f t="shared" si="14"/>
        <v>BD-500-W BEAM DUMP 500W,WATER COOL  SP90193</v>
      </c>
    </row>
    <row r="915" spans="1:9" x14ac:dyDescent="0.25">
      <c r="A915" s="27" t="s">
        <v>4123</v>
      </c>
      <c r="B915" s="27" t="s">
        <v>4124</v>
      </c>
      <c r="C915" s="27" t="s">
        <v>1279</v>
      </c>
      <c r="D915" s="27" t="s">
        <v>1095</v>
      </c>
      <c r="E915" s="27" t="s">
        <v>7142</v>
      </c>
      <c r="F915" t="s">
        <v>1096</v>
      </c>
      <c r="H915" t="s">
        <v>1077</v>
      </c>
      <c r="I915" t="str">
        <f t="shared" si="14"/>
        <v>BDFL1500A-BB-65 Beam Dump  7Z17203</v>
      </c>
    </row>
    <row r="916" spans="1:9" x14ac:dyDescent="0.25">
      <c r="A916" s="27" t="s">
        <v>4117</v>
      </c>
      <c r="B916" s="27" t="s">
        <v>4118</v>
      </c>
      <c r="C916" s="27" t="s">
        <v>1279</v>
      </c>
      <c r="D916" s="27" t="s">
        <v>1095</v>
      </c>
      <c r="E916" s="27" t="s">
        <v>7142</v>
      </c>
      <c r="F916" t="s">
        <v>1096</v>
      </c>
      <c r="H916" t="s">
        <v>1077</v>
      </c>
      <c r="I916" t="str">
        <f t="shared" si="14"/>
        <v>BDFL500A-BB-50 Beam Dump, RoHS  7Z17200</v>
      </c>
    </row>
    <row r="917" spans="1:9" x14ac:dyDescent="0.25">
      <c r="A917" s="27" t="s">
        <v>3535</v>
      </c>
      <c r="B917" s="27" t="s">
        <v>3536</v>
      </c>
      <c r="C917" s="27" t="s">
        <v>1279</v>
      </c>
      <c r="D917" s="27" t="s">
        <v>1095</v>
      </c>
      <c r="E917" s="27" t="s">
        <v>7142</v>
      </c>
      <c r="F917" t="s">
        <v>1391</v>
      </c>
      <c r="H917" t="s">
        <v>1077</v>
      </c>
      <c r="I917" t="str">
        <f t="shared" si="14"/>
        <v>BEAM CUBE-100C-LP1-SH HEAD, RoHS  7Z02681</v>
      </c>
    </row>
    <row r="918" spans="1:9" x14ac:dyDescent="0.25">
      <c r="A918" s="27" t="s">
        <v>4487</v>
      </c>
      <c r="B918" s="27" t="s">
        <v>4488</v>
      </c>
      <c r="C918" s="27" t="s">
        <v>1389</v>
      </c>
      <c r="D918" s="27" t="s">
        <v>1390</v>
      </c>
      <c r="E918" s="27" t="s">
        <v>7163</v>
      </c>
      <c r="F918" t="s">
        <v>1391</v>
      </c>
      <c r="H918" t="s">
        <v>1077</v>
      </c>
      <c r="I918" t="str">
        <f t="shared" si="14"/>
        <v>BEAM PROFILER, 1440 - 1605 nm, 1928X1448  LBP2-HR-IR2</v>
      </c>
    </row>
    <row r="919" spans="1:9" x14ac:dyDescent="0.25">
      <c r="A919" s="27" t="s">
        <v>4497</v>
      </c>
      <c r="B919" s="27" t="s">
        <v>4498</v>
      </c>
      <c r="C919" s="27" t="s">
        <v>1389</v>
      </c>
      <c r="D919" s="27" t="s">
        <v>1390</v>
      </c>
      <c r="E919" s="27" t="s">
        <v>7163</v>
      </c>
      <c r="F919" t="s">
        <v>1391</v>
      </c>
      <c r="H919" t="s">
        <v>1077</v>
      </c>
      <c r="I919" t="str">
        <f t="shared" si="14"/>
        <v>BEAM PROFILER, 1440 - 1605 nm, 964X724  LBP2-IR2</v>
      </c>
    </row>
    <row r="920" spans="1:9" x14ac:dyDescent="0.25">
      <c r="A920" s="27" t="s">
        <v>4489</v>
      </c>
      <c r="B920" s="27" t="s">
        <v>4490</v>
      </c>
      <c r="C920" s="27" t="s">
        <v>1389</v>
      </c>
      <c r="D920" s="27" t="s">
        <v>1390</v>
      </c>
      <c r="E920" s="27" t="s">
        <v>7163</v>
      </c>
      <c r="F920" t="s">
        <v>1391</v>
      </c>
      <c r="H920" t="s">
        <v>1077</v>
      </c>
      <c r="I920" t="str">
        <f t="shared" si="14"/>
        <v>Beam Profiler, 1440-1605 nm, 1624x1224  LBP2-HR-IR3</v>
      </c>
    </row>
    <row r="921" spans="1:9" x14ac:dyDescent="0.25">
      <c r="A921" s="27" t="s">
        <v>4491</v>
      </c>
      <c r="B921" s="27" t="s">
        <v>4492</v>
      </c>
      <c r="C921" s="27" t="s">
        <v>1389</v>
      </c>
      <c r="D921" s="27" t="s">
        <v>1390</v>
      </c>
      <c r="E921" s="27" t="s">
        <v>7163</v>
      </c>
      <c r="F921" t="s">
        <v>1391</v>
      </c>
      <c r="H921" t="s">
        <v>1077</v>
      </c>
      <c r="I921" t="str">
        <f t="shared" si="14"/>
        <v>BEAM PROFILER, 190-1100 nm, 1600X1200  LBP2-HR-VIS</v>
      </c>
    </row>
    <row r="922" spans="1:9" x14ac:dyDescent="0.25">
      <c r="A922" s="27" t="s">
        <v>4522</v>
      </c>
      <c r="B922" s="27" t="s">
        <v>4523</v>
      </c>
      <c r="C922" s="27" t="s">
        <v>1389</v>
      </c>
      <c r="D922" s="27" t="s">
        <v>1390</v>
      </c>
      <c r="E922" s="27" t="s">
        <v>7163</v>
      </c>
      <c r="F922" s="27" t="s">
        <v>1099</v>
      </c>
      <c r="H922" t="s">
        <v>1077</v>
      </c>
      <c r="I922" t="str">
        <f t="shared" si="14"/>
        <v>Beam Profiler, 190-1100 NM, 1600X1200  LBP3-HR-VIS</v>
      </c>
    </row>
    <row r="923" spans="1:9" x14ac:dyDescent="0.25">
      <c r="A923" s="27" t="s">
        <v>4494</v>
      </c>
      <c r="B923" s="27" t="s">
        <v>4495</v>
      </c>
      <c r="C923" s="27" t="s">
        <v>1389</v>
      </c>
      <c r="D923" s="27" t="s">
        <v>1390</v>
      </c>
      <c r="E923" s="27" t="s">
        <v>7163</v>
      </c>
      <c r="F923" t="s">
        <v>1391</v>
      </c>
      <c r="H923" t="s">
        <v>1077</v>
      </c>
      <c r="I923" t="str">
        <f t="shared" si="14"/>
        <v>Beam Profiler, 190-1100 NM, 1624x1224  LBP2-HR-VIS3</v>
      </c>
    </row>
    <row r="924" spans="1:9" x14ac:dyDescent="0.25">
      <c r="A924" s="27" t="s">
        <v>4493</v>
      </c>
      <c r="B924" s="27" t="s">
        <v>7177</v>
      </c>
      <c r="C924" s="27" t="s">
        <v>1389</v>
      </c>
      <c r="D924" s="27" t="s">
        <v>1390</v>
      </c>
      <c r="E924" s="27" t="s">
        <v>7163</v>
      </c>
      <c r="F924" t="s">
        <v>1391</v>
      </c>
      <c r="H924" t="s">
        <v>1077</v>
      </c>
      <c r="I924" t="str">
        <f t="shared" si="14"/>
        <v>Beam Profiler, 190-1100 NM, 1928X1448  LBP2-HR-VIS2</v>
      </c>
    </row>
    <row r="925" spans="1:9" x14ac:dyDescent="0.25">
      <c r="A925" s="27" t="s">
        <v>4518</v>
      </c>
      <c r="B925" s="27" t="s">
        <v>4519</v>
      </c>
      <c r="C925" s="27" t="s">
        <v>1389</v>
      </c>
      <c r="D925" s="27" t="s">
        <v>1390</v>
      </c>
      <c r="E925" s="27" t="s">
        <v>7163</v>
      </c>
      <c r="F925" s="27" t="s">
        <v>1099</v>
      </c>
      <c r="H925" t="s">
        <v>1077</v>
      </c>
      <c r="I925" t="str">
        <f t="shared" si="14"/>
        <v>BEAM PROFILER, 190-1100 nm, 640X480  LBP2-VIS</v>
      </c>
    </row>
    <row r="926" spans="1:9" x14ac:dyDescent="0.25">
      <c r="A926" s="27" t="s">
        <v>4529</v>
      </c>
      <c r="B926" s="27" t="s">
        <v>4519</v>
      </c>
      <c r="C926" s="27" t="s">
        <v>1473</v>
      </c>
      <c r="D926" s="27" t="s">
        <v>1390</v>
      </c>
      <c r="E926" s="27" t="s">
        <v>7166</v>
      </c>
      <c r="F926" s="27" t="s">
        <v>1099</v>
      </c>
      <c r="H926" t="s">
        <v>1077</v>
      </c>
      <c r="I926" t="str">
        <f t="shared" si="14"/>
        <v>BEAM PROFILER, 190-1100 nm, 640X480  LBP3-VIS</v>
      </c>
    </row>
    <row r="927" spans="1:9" x14ac:dyDescent="0.25">
      <c r="A927" s="27" t="s">
        <v>4520</v>
      </c>
      <c r="B927" s="27" t="s">
        <v>7178</v>
      </c>
      <c r="C927" s="27" t="s">
        <v>1389</v>
      </c>
      <c r="D927" s="27" t="s">
        <v>1390</v>
      </c>
      <c r="E927" s="27" t="s">
        <v>7163</v>
      </c>
      <c r="F927" t="s">
        <v>1391</v>
      </c>
      <c r="H927" t="s">
        <v>1077</v>
      </c>
      <c r="I927" t="str">
        <f t="shared" si="14"/>
        <v>BEAM PROFILER, 190-1100 nm, 964X724  LBP2-VIS2</v>
      </c>
    </row>
    <row r="928" spans="1:9" x14ac:dyDescent="0.25">
      <c r="A928" s="27" t="s">
        <v>6809</v>
      </c>
      <c r="B928" s="27" t="s">
        <v>6810</v>
      </c>
      <c r="C928" s="27" t="s">
        <v>1473</v>
      </c>
      <c r="D928" s="27" t="s">
        <v>1390</v>
      </c>
      <c r="E928" s="27" t="s">
        <v>7166</v>
      </c>
      <c r="F928" s="27" t="s">
        <v>1099</v>
      </c>
      <c r="H928" t="s">
        <v>1077</v>
      </c>
      <c r="I928" t="str">
        <f t="shared" si="14"/>
        <v>BEAM SPLITTER FOR C-MNT  SPZ17015</v>
      </c>
    </row>
    <row r="929" spans="1:9" x14ac:dyDescent="0.25">
      <c r="A929" s="27" t="s">
        <v>4111</v>
      </c>
      <c r="B929" s="27" t="s">
        <v>4112</v>
      </c>
      <c r="C929" s="27" t="s">
        <v>1110</v>
      </c>
      <c r="D929" s="27" t="s">
        <v>1098</v>
      </c>
      <c r="E929" s="27" t="s">
        <v>7150</v>
      </c>
      <c r="F929" s="27" t="s">
        <v>1099</v>
      </c>
      <c r="H929" t="s">
        <v>1077</v>
      </c>
      <c r="I929" t="str">
        <f t="shared" si="14"/>
        <v>Beam Splitter for PE and TH SENSORs, RoH  7Z17001</v>
      </c>
    </row>
    <row r="930" spans="1:9" x14ac:dyDescent="0.25">
      <c r="A930" s="27" t="s">
        <v>6805</v>
      </c>
      <c r="B930" s="27" t="s">
        <v>6806</v>
      </c>
      <c r="C930" s="27" t="s">
        <v>1473</v>
      </c>
      <c r="D930" s="27" t="s">
        <v>1390</v>
      </c>
      <c r="E930" s="27" t="s">
        <v>7166</v>
      </c>
      <c r="F930" s="27" t="s">
        <v>1099</v>
      </c>
      <c r="H930" t="s">
        <v>1077</v>
      </c>
      <c r="I930" t="str">
        <f t="shared" si="14"/>
        <v>BEAM SPLITTER FOR X4 UV  SPZ17007</v>
      </c>
    </row>
    <row r="931" spans="1:9" x14ac:dyDescent="0.25">
      <c r="A931" s="27" t="s">
        <v>6833</v>
      </c>
      <c r="B931" s="27" t="s">
        <v>6834</v>
      </c>
      <c r="C931" s="27" t="s">
        <v>1473</v>
      </c>
      <c r="D931" s="27" t="s">
        <v>1390</v>
      </c>
      <c r="E931" s="27" t="s">
        <v>7166</v>
      </c>
      <c r="F931" s="27" t="s">
        <v>1099</v>
      </c>
      <c r="H931" t="s">
        <v>1077</v>
      </c>
      <c r="I931" t="str">
        <f t="shared" si="14"/>
        <v>BEAM SPLITTER FOR YAG,1%  SPZ17031</v>
      </c>
    </row>
    <row r="932" spans="1:9" x14ac:dyDescent="0.25">
      <c r="A932" s="27" t="s">
        <v>6827</v>
      </c>
      <c r="B932" s="27" t="s">
        <v>6828</v>
      </c>
      <c r="C932" s="27" t="s">
        <v>1473</v>
      </c>
      <c r="D932" s="27" t="s">
        <v>1390</v>
      </c>
      <c r="E932" s="27" t="s">
        <v>7166</v>
      </c>
      <c r="F932" s="27" t="s">
        <v>1099</v>
      </c>
      <c r="H932" t="s">
        <v>1077</v>
      </c>
      <c r="I932" t="str">
        <f t="shared" si="14"/>
        <v>BEAM SPLITTER, 2ND  SPZ17026</v>
      </c>
    </row>
    <row r="933" spans="1:9" x14ac:dyDescent="0.25">
      <c r="A933" s="27" t="s">
        <v>6835</v>
      </c>
      <c r="B933" s="27" t="s">
        <v>6836</v>
      </c>
      <c r="C933" s="27" t="s">
        <v>1473</v>
      </c>
      <c r="D933" s="27" t="s">
        <v>1390</v>
      </c>
      <c r="E933" s="27" t="s">
        <v>7166</v>
      </c>
      <c r="F933" s="27" t="s">
        <v>1099</v>
      </c>
      <c r="H933" t="s">
        <v>1077</v>
      </c>
      <c r="I933" t="str">
        <f t="shared" si="14"/>
        <v>BEAM SPLITTER,2nd YAG,1%  SPZ17032</v>
      </c>
    </row>
    <row r="934" spans="1:9" x14ac:dyDescent="0.25">
      <c r="A934" s="27" t="s">
        <v>6813</v>
      </c>
      <c r="B934" s="27" t="s">
        <v>6814</v>
      </c>
      <c r="C934" s="27" t="s">
        <v>1473</v>
      </c>
      <c r="D934" s="27" t="s">
        <v>1390</v>
      </c>
      <c r="E934" s="27" t="s">
        <v>7166</v>
      </c>
      <c r="F934" s="27" t="s">
        <v>1099</v>
      </c>
      <c r="H934" t="s">
        <v>1077</v>
      </c>
      <c r="I934" t="str">
        <f t="shared" si="14"/>
        <v>BEAM SPLITTER,LARGE WEDGE  SPZ17018</v>
      </c>
    </row>
    <row r="935" spans="1:9" x14ac:dyDescent="0.25">
      <c r="A935" s="27" t="s">
        <v>6825</v>
      </c>
      <c r="B935" s="27" t="s">
        <v>6826</v>
      </c>
      <c r="C935" s="27" t="s">
        <v>1473</v>
      </c>
      <c r="D935" s="27" t="s">
        <v>1390</v>
      </c>
      <c r="E935" s="27" t="s">
        <v>7166</v>
      </c>
      <c r="F935" s="27" t="s">
        <v>1099</v>
      </c>
      <c r="H935" t="s">
        <v>1077</v>
      </c>
      <c r="I935" t="str">
        <f t="shared" si="14"/>
        <v>BEAM SPLITTER,LARGE,2ND  SPZ17025</v>
      </c>
    </row>
    <row r="936" spans="1:9" x14ac:dyDescent="0.25">
      <c r="A936" s="27" t="s">
        <v>6829</v>
      </c>
      <c r="B936" s="27" t="s">
        <v>6830</v>
      </c>
      <c r="C936" s="27" t="s">
        <v>1473</v>
      </c>
      <c r="D936" s="27" t="s">
        <v>1390</v>
      </c>
      <c r="E936" s="27" t="s">
        <v>7166</v>
      </c>
      <c r="F936" s="27" t="s">
        <v>1099</v>
      </c>
      <c r="H936" t="s">
        <v>1077</v>
      </c>
      <c r="I936" t="str">
        <f t="shared" si="14"/>
        <v>BEAM SPLITTER-4X EXPANDER  SPZ17027</v>
      </c>
    </row>
    <row r="937" spans="1:9" x14ac:dyDescent="0.25">
      <c r="A937" s="27" t="s">
        <v>5626</v>
      </c>
      <c r="B937" s="27" t="s">
        <v>5627</v>
      </c>
      <c r="C937" s="27" t="s">
        <v>4355</v>
      </c>
      <c r="D937" t="s">
        <v>1390</v>
      </c>
      <c r="E937" s="27" t="s">
        <v>7145</v>
      </c>
      <c r="F937" s="27" t="s">
        <v>1099</v>
      </c>
      <c r="H937" t="s">
        <v>1077</v>
      </c>
      <c r="I937" t="str">
        <f t="shared" si="14"/>
        <v>BEAMCUBE 503  SP786015</v>
      </c>
    </row>
    <row r="938" spans="1:9" x14ac:dyDescent="0.25">
      <c r="A938" s="27" t="s">
        <v>5628</v>
      </c>
      <c r="B938" s="27" t="s">
        <v>5629</v>
      </c>
      <c r="C938" s="27" t="s">
        <v>4355</v>
      </c>
      <c r="D938" t="s">
        <v>1390</v>
      </c>
      <c r="E938" s="27" t="s">
        <v>7145</v>
      </c>
      <c r="F938" s="27" t="s">
        <v>1099</v>
      </c>
      <c r="H938" t="s">
        <v>1077</v>
      </c>
      <c r="I938" t="str">
        <f t="shared" si="14"/>
        <v>BEAMCUBE 620  SP786016</v>
      </c>
    </row>
    <row r="939" spans="1:9" x14ac:dyDescent="0.25">
      <c r="A939" s="27" t="s">
        <v>6137</v>
      </c>
      <c r="B939" s="27" t="s">
        <v>6138</v>
      </c>
      <c r="C939" s="27" t="s">
        <v>4355</v>
      </c>
      <c r="D939" s="27" t="s">
        <v>1390</v>
      </c>
      <c r="E939" s="27" t="s">
        <v>7165</v>
      </c>
      <c r="F939" t="s">
        <v>1391</v>
      </c>
      <c r="H939" t="s">
        <v>1077</v>
      </c>
      <c r="I939" t="str">
        <f t="shared" si="14"/>
        <v>BeamCube 620  SP90323</v>
      </c>
    </row>
    <row r="940" spans="1:9" x14ac:dyDescent="0.25">
      <c r="A940" s="27" t="s">
        <v>6155</v>
      </c>
      <c r="B940" s="27" t="s">
        <v>6156</v>
      </c>
      <c r="C940" s="27" t="s">
        <v>1473</v>
      </c>
      <c r="D940" s="27" t="s">
        <v>1390</v>
      </c>
      <c r="E940" s="27" t="s">
        <v>7166</v>
      </c>
      <c r="F940" s="27" t="s">
        <v>1099</v>
      </c>
      <c r="H940" t="s">
        <v>1077</v>
      </c>
      <c r="I940" t="str">
        <f t="shared" si="14"/>
        <v>BeamCube Interface Box  SP90332</v>
      </c>
    </row>
    <row r="941" spans="1:9" x14ac:dyDescent="0.25">
      <c r="A941" s="27" t="s">
        <v>4113</v>
      </c>
      <c r="B941" s="27" t="s">
        <v>4114</v>
      </c>
      <c r="C941" s="27" t="s">
        <v>1110</v>
      </c>
      <c r="D941" s="27" t="s">
        <v>1098</v>
      </c>
      <c r="E941" s="27" t="s">
        <v>7150</v>
      </c>
      <c r="F941" s="27" t="s">
        <v>1099</v>
      </c>
      <c r="H941" t="s">
        <v>1077</v>
      </c>
      <c r="I941" t="str">
        <f t="shared" si="14"/>
        <v>BeamCube Interface Box Assy, RoHS  7Z17034</v>
      </c>
    </row>
    <row r="942" spans="1:9" x14ac:dyDescent="0.25">
      <c r="A942" s="27" t="s">
        <v>6724</v>
      </c>
      <c r="B942" s="27" t="s">
        <v>6725</v>
      </c>
      <c r="C942" s="27" t="s">
        <v>1473</v>
      </c>
      <c r="D942" s="27" t="s">
        <v>1390</v>
      </c>
      <c r="E942" s="27" t="s">
        <v>7166</v>
      </c>
      <c r="F942" s="27" t="s">
        <v>1099</v>
      </c>
      <c r="H942" t="s">
        <v>1077</v>
      </c>
      <c r="I942" t="str">
        <f t="shared" si="14"/>
        <v>Beam-Dump Cartridge for BeamPeek  SP98005</v>
      </c>
    </row>
    <row r="943" spans="1:9" x14ac:dyDescent="0.25">
      <c r="A943" s="27" t="s">
        <v>6340</v>
      </c>
      <c r="B943" s="27" t="s">
        <v>6341</v>
      </c>
      <c r="C943" s="27" t="s">
        <v>4345</v>
      </c>
      <c r="D943" s="27" t="s">
        <v>1390</v>
      </c>
      <c r="E943" s="27" t="s">
        <v>7166</v>
      </c>
      <c r="F943" s="27" t="s">
        <v>1099</v>
      </c>
      <c r="H943" t="s">
        <v>1077</v>
      </c>
      <c r="I943" t="str">
        <f t="shared" si="14"/>
        <v>BeamGage Training DVD  SP90429</v>
      </c>
    </row>
    <row r="944" spans="1:9" x14ac:dyDescent="0.25">
      <c r="A944" s="27" t="s">
        <v>6671</v>
      </c>
      <c r="B944" s="27" t="s">
        <v>6672</v>
      </c>
      <c r="C944" s="27" t="s">
        <v>4355</v>
      </c>
      <c r="D944" s="27" t="s">
        <v>1390</v>
      </c>
      <c r="E944" s="27" t="s">
        <v>7145</v>
      </c>
      <c r="F944" t="s">
        <v>6673</v>
      </c>
      <c r="H944" t="s">
        <v>1077</v>
      </c>
      <c r="I944" t="str">
        <f t="shared" si="14"/>
        <v>BeamPeek  SP90609</v>
      </c>
    </row>
    <row r="945" spans="1:9" x14ac:dyDescent="0.25">
      <c r="A945" s="27" t="s">
        <v>5112</v>
      </c>
      <c r="B945" s="27" t="s">
        <v>5113</v>
      </c>
      <c r="C945" s="27" t="s">
        <v>1473</v>
      </c>
      <c r="D945" s="27" t="s">
        <v>1390</v>
      </c>
      <c r="E945" s="27" t="s">
        <v>7166</v>
      </c>
      <c r="F945" s="27" t="s">
        <v>1099</v>
      </c>
      <c r="H945" t="s">
        <v>1077</v>
      </c>
      <c r="I945" t="str">
        <f t="shared" si="14"/>
        <v>BeamScan PC Cable  PH00248</v>
      </c>
    </row>
    <row r="946" spans="1:9" x14ac:dyDescent="0.25">
      <c r="A946" s="27" t="s">
        <v>5293</v>
      </c>
      <c r="B946" s="27" t="s">
        <v>5294</v>
      </c>
      <c r="C946" s="27" t="s">
        <v>1473</v>
      </c>
      <c r="D946" s="27" t="s">
        <v>1390</v>
      </c>
      <c r="E946" s="27" t="s">
        <v>7145</v>
      </c>
      <c r="F946" s="27" t="s">
        <v>1099</v>
      </c>
      <c r="H946" t="s">
        <v>1077</v>
      </c>
      <c r="I946" t="str">
        <f t="shared" si="14"/>
        <v>BeamScan XYFIR/XYQSW  PH00345</v>
      </c>
    </row>
    <row r="947" spans="1:9" x14ac:dyDescent="0.25">
      <c r="A947" s="27" t="s">
        <v>6706</v>
      </c>
      <c r="B947" s="27" t="s">
        <v>6707</v>
      </c>
      <c r="C947" s="27" t="s">
        <v>4355</v>
      </c>
      <c r="D947" t="s">
        <v>1390</v>
      </c>
      <c r="E947" s="27" t="s">
        <v>7166</v>
      </c>
      <c r="F947" s="27" t="s">
        <v>1099</v>
      </c>
      <c r="H947" t="s">
        <v>1077</v>
      </c>
      <c r="I947" t="str">
        <f t="shared" si="14"/>
        <v>BeamSight  SP90635</v>
      </c>
    </row>
    <row r="948" spans="1:9" x14ac:dyDescent="0.25">
      <c r="A948" s="27" t="s">
        <v>1248</v>
      </c>
      <c r="B948" s="27" t="s">
        <v>1249</v>
      </c>
      <c r="C948" s="27" t="s">
        <v>1239</v>
      </c>
      <c r="D948" s="27" t="s">
        <v>1098</v>
      </c>
      <c r="E948" s="27" t="s">
        <v>7150</v>
      </c>
      <c r="F948" s="27" t="s">
        <v>1099</v>
      </c>
      <c r="H948" t="s">
        <v>1077</v>
      </c>
      <c r="I948" t="str">
        <f t="shared" si="14"/>
        <v>BEAMSTAR 2000 ASSY WITH PCI CARD  185012</v>
      </c>
    </row>
    <row r="949" spans="1:9" x14ac:dyDescent="0.25">
      <c r="A949" s="27" t="s">
        <v>1246</v>
      </c>
      <c r="B949" s="27" t="s">
        <v>1247</v>
      </c>
      <c r="C949" s="27" t="s">
        <v>1239</v>
      </c>
      <c r="D949" s="27" t="s">
        <v>1098</v>
      </c>
      <c r="E949" s="27" t="s">
        <v>7150</v>
      </c>
      <c r="F949" s="27" t="s">
        <v>1099</v>
      </c>
      <c r="H949" t="s">
        <v>1077</v>
      </c>
      <c r="I949" t="str">
        <f t="shared" si="14"/>
        <v>BEAMSTAR NG ASSY WITH PCI CARD  185011</v>
      </c>
    </row>
    <row r="950" spans="1:9" x14ac:dyDescent="0.25">
      <c r="A950" s="27" t="s">
        <v>1237</v>
      </c>
      <c r="B950" s="27" t="s">
        <v>1238</v>
      </c>
      <c r="C950" s="27" t="s">
        <v>1239</v>
      </c>
      <c r="D950" s="27" t="s">
        <v>1098</v>
      </c>
      <c r="E950" s="27" t="s">
        <v>7150</v>
      </c>
      <c r="F950" s="27" t="s">
        <v>1099</v>
      </c>
      <c r="H950" t="s">
        <v>1077</v>
      </c>
      <c r="I950" t="str">
        <f t="shared" si="14"/>
        <v>BEAMSTAR V ASSY WITH PCI CARD  185001</v>
      </c>
    </row>
    <row r="951" spans="1:9" x14ac:dyDescent="0.25">
      <c r="A951" s="27" t="s">
        <v>1240</v>
      </c>
      <c r="B951" s="27" t="s">
        <v>1241</v>
      </c>
      <c r="C951" s="27" t="s">
        <v>1239</v>
      </c>
      <c r="D951" s="27" t="s">
        <v>1098</v>
      </c>
      <c r="E951" s="27" t="s">
        <v>7150</v>
      </c>
      <c r="F951" s="27" t="s">
        <v>1099</v>
      </c>
      <c r="H951" t="s">
        <v>1077</v>
      </c>
      <c r="I951" t="str">
        <f t="shared" si="14"/>
        <v>BEAMSTAR-1500 ASSY WITH PCI CARD  185008</v>
      </c>
    </row>
    <row r="952" spans="1:9" x14ac:dyDescent="0.25">
      <c r="A952" s="27" t="s">
        <v>1242</v>
      </c>
      <c r="B952" s="27" t="s">
        <v>1243</v>
      </c>
      <c r="C952" s="27" t="s">
        <v>1239</v>
      </c>
      <c r="D952" s="27" t="s">
        <v>1098</v>
      </c>
      <c r="E952" s="27" t="s">
        <v>7150</v>
      </c>
      <c r="F952" s="27" t="s">
        <v>1099</v>
      </c>
      <c r="H952" t="s">
        <v>1077</v>
      </c>
      <c r="I952" t="str">
        <f t="shared" si="14"/>
        <v>BEAMSTAR-1500 ASSY WITH USB INTERFACE  185009</v>
      </c>
    </row>
    <row r="953" spans="1:9" x14ac:dyDescent="0.25">
      <c r="A953" s="27" t="s">
        <v>3430</v>
      </c>
      <c r="B953" s="27" t="s">
        <v>3431</v>
      </c>
      <c r="C953" s="27" t="s">
        <v>1279</v>
      </c>
      <c r="D953" s="27" t="s">
        <v>1095</v>
      </c>
      <c r="E953" s="27" t="s">
        <v>7142</v>
      </c>
      <c r="F953" t="s">
        <v>1391</v>
      </c>
      <c r="H953" t="s">
        <v>1077</v>
      </c>
      <c r="I953" t="str">
        <f t="shared" si="14"/>
        <v>BEAMSTAR-FX-33 SENSOR WITH FILTERS, RoHS  7Z02562</v>
      </c>
    </row>
    <row r="954" spans="1:9" x14ac:dyDescent="0.25">
      <c r="A954" s="27" t="s">
        <v>3432</v>
      </c>
      <c r="B954" s="27" t="s">
        <v>3433</v>
      </c>
      <c r="C954" s="27" t="s">
        <v>1279</v>
      </c>
      <c r="D954" s="27" t="s">
        <v>1095</v>
      </c>
      <c r="E954" s="27" t="s">
        <v>7142</v>
      </c>
      <c r="F954" t="s">
        <v>1391</v>
      </c>
      <c r="H954" t="s">
        <v>1077</v>
      </c>
      <c r="I954" t="str">
        <f t="shared" si="14"/>
        <v>BEAMSTAR-FX-33-HD SENSOR WITH FILTERS,Ro  7Z02565</v>
      </c>
    </row>
    <row r="955" spans="1:9" x14ac:dyDescent="0.25">
      <c r="A955" s="27" t="s">
        <v>3428</v>
      </c>
      <c r="B955" s="27" t="s">
        <v>3429</v>
      </c>
      <c r="C955" s="27" t="s">
        <v>1279</v>
      </c>
      <c r="D955" s="27" t="s">
        <v>1095</v>
      </c>
      <c r="E955" s="27" t="s">
        <v>7142</v>
      </c>
      <c r="F955" t="s">
        <v>1391</v>
      </c>
      <c r="H955" t="s">
        <v>1077</v>
      </c>
      <c r="I955" t="str">
        <f t="shared" si="14"/>
        <v>BEAMSTAR-FX-50 SENSOR WITH FILTERS RoHS  7Z02561</v>
      </c>
    </row>
    <row r="956" spans="1:9" x14ac:dyDescent="0.25">
      <c r="A956" s="27" t="s">
        <v>1250</v>
      </c>
      <c r="B956" s="27" t="s">
        <v>1251</v>
      </c>
      <c r="C956" s="27" t="s">
        <v>1239</v>
      </c>
      <c r="D956" s="27" t="s">
        <v>1098</v>
      </c>
      <c r="E956" s="27" t="s">
        <v>7150</v>
      </c>
      <c r="F956" s="27" t="s">
        <v>1099</v>
      </c>
      <c r="H956" t="s">
        <v>1077</v>
      </c>
      <c r="I956" t="str">
        <f t="shared" si="14"/>
        <v>BEAMSTAR-FX-66-NT SYSTEM  185013</v>
      </c>
    </row>
    <row r="957" spans="1:9" x14ac:dyDescent="0.25">
      <c r="A957" s="27" t="s">
        <v>1275</v>
      </c>
      <c r="B957" s="27" t="s">
        <v>1276</v>
      </c>
      <c r="C957" s="27" t="s">
        <v>1239</v>
      </c>
      <c r="D957" s="27" t="s">
        <v>1098</v>
      </c>
      <c r="E957" s="27" t="s">
        <v>7150</v>
      </c>
      <c r="F957" s="27" t="s">
        <v>1099</v>
      </c>
      <c r="H957" t="s">
        <v>1077</v>
      </c>
      <c r="I957" t="str">
        <f t="shared" si="14"/>
        <v>BeamStar-U-V1 (p/n 1Z02564)  217860</v>
      </c>
    </row>
    <row r="958" spans="1:9" x14ac:dyDescent="0.25">
      <c r="A958" s="27" t="s">
        <v>1244</v>
      </c>
      <c r="B958" s="27" t="s">
        <v>1245</v>
      </c>
      <c r="C958" s="27" t="s">
        <v>1239</v>
      </c>
      <c r="D958" s="27" t="s">
        <v>1098</v>
      </c>
      <c r="E958" s="27" t="s">
        <v>7150</v>
      </c>
      <c r="F958" s="27" t="s">
        <v>1099</v>
      </c>
      <c r="H958" t="s">
        <v>1077</v>
      </c>
      <c r="I958" t="str">
        <f t="shared" si="14"/>
        <v>BEAMSTAR-V ASSY WITH USB INTERFACE  185010</v>
      </c>
    </row>
    <row r="959" spans="1:9" x14ac:dyDescent="0.25">
      <c r="A959" s="27" t="s">
        <v>6198</v>
      </c>
      <c r="B959" s="27" t="s">
        <v>6199</v>
      </c>
      <c r="C959" s="27" t="s">
        <v>4355</v>
      </c>
      <c r="D959" s="27" t="s">
        <v>1390</v>
      </c>
      <c r="E959" s="27" t="s">
        <v>7166</v>
      </c>
      <c r="F959" s="27" t="s">
        <v>1099</v>
      </c>
      <c r="H959" t="s">
        <v>1077</v>
      </c>
      <c r="I959" t="str">
        <f t="shared" si="14"/>
        <v>BeamWatch Alignment Tool  SP90353</v>
      </c>
    </row>
    <row r="960" spans="1:9" x14ac:dyDescent="0.25">
      <c r="A960" s="27" t="s">
        <v>6427</v>
      </c>
      <c r="B960" s="27" t="s">
        <v>6428</v>
      </c>
      <c r="C960" s="27" t="s">
        <v>4355</v>
      </c>
      <c r="D960" s="27" t="s">
        <v>1390</v>
      </c>
      <c r="E960" s="27" t="s">
        <v>7166</v>
      </c>
      <c r="F960" s="27" t="s">
        <v>1099</v>
      </c>
      <c r="H960" t="s">
        <v>1077</v>
      </c>
      <c r="I960" t="str">
        <f t="shared" si="14"/>
        <v>BeamWatch Alignment Tool, Cup Aperture  SP90475</v>
      </c>
    </row>
    <row r="961" spans="1:9" x14ac:dyDescent="0.25">
      <c r="A961" s="27" t="s">
        <v>1468</v>
      </c>
      <c r="B961" s="27" t="s">
        <v>1469</v>
      </c>
      <c r="C961" s="27" t="s">
        <v>1470</v>
      </c>
      <c r="D961" s="27" t="s">
        <v>1098</v>
      </c>
      <c r="E961" s="27" t="s">
        <v>7150</v>
      </c>
      <c r="F961" s="27" t="s">
        <v>1099</v>
      </c>
      <c r="H961" t="s">
        <v>1077</v>
      </c>
      <c r="I961" t="str">
        <f t="shared" si="14"/>
        <v>BeamWatch AM Replacement Shutter  12513-001</v>
      </c>
    </row>
    <row r="962" spans="1:9" x14ac:dyDescent="0.25">
      <c r="A962" s="27" t="s">
        <v>6429</v>
      </c>
      <c r="B962" s="27" t="s">
        <v>6430</v>
      </c>
      <c r="C962" s="27" t="s">
        <v>4355</v>
      </c>
      <c r="D962" s="27" t="s">
        <v>1390</v>
      </c>
      <c r="E962" s="27" t="s">
        <v>7166</v>
      </c>
      <c r="F962" s="27" t="s">
        <v>1099</v>
      </c>
      <c r="H962" t="s">
        <v>1077</v>
      </c>
      <c r="I962" t="str">
        <f t="shared" ref="I962:I1025" si="15">B962 &amp; "  " &amp; A962</f>
        <v>BeamWatch Cup Aperture  SP90476</v>
      </c>
    </row>
    <row r="963" spans="1:9" x14ac:dyDescent="0.25">
      <c r="A963" s="27" t="s">
        <v>6523</v>
      </c>
      <c r="B963" s="27" t="s">
        <v>6524</v>
      </c>
      <c r="C963" s="27" t="s">
        <v>1473</v>
      </c>
      <c r="D963" s="27" t="s">
        <v>1390</v>
      </c>
      <c r="E963" s="27" t="s">
        <v>7166</v>
      </c>
      <c r="F963" s="27" t="s">
        <v>1099</v>
      </c>
      <c r="H963" t="s">
        <v>1077</v>
      </c>
      <c r="I963" t="str">
        <f t="shared" si="15"/>
        <v>BeamWatch Filter and Gauge Kit  SP90525</v>
      </c>
    </row>
    <row r="964" spans="1:9" x14ac:dyDescent="0.25">
      <c r="A964" s="27" t="s">
        <v>6730</v>
      </c>
      <c r="B964" s="27" t="s">
        <v>6731</v>
      </c>
      <c r="C964" s="27" t="s">
        <v>1473</v>
      </c>
      <c r="D964" s="27" t="s">
        <v>1390</v>
      </c>
      <c r="E964" s="27" t="s">
        <v>7166</v>
      </c>
      <c r="F964" s="27" t="s">
        <v>1099</v>
      </c>
      <c r="H964" t="s">
        <v>1077</v>
      </c>
      <c r="I964" t="str">
        <f t="shared" si="15"/>
        <v>BeamWatch Plus Deep Cup  SP98008</v>
      </c>
    </row>
    <row r="965" spans="1:9" x14ac:dyDescent="0.25">
      <c r="A965" s="27" t="s">
        <v>6184</v>
      </c>
      <c r="B965" s="27" t="s">
        <v>6185</v>
      </c>
      <c r="C965" s="27" t="s">
        <v>4604</v>
      </c>
      <c r="D965" t="s">
        <v>1390</v>
      </c>
      <c r="E965" s="27" t="s">
        <v>7166</v>
      </c>
      <c r="F965" s="27" t="s">
        <v>1099</v>
      </c>
      <c r="H965" t="s">
        <v>1077</v>
      </c>
      <c r="I965" t="str">
        <f t="shared" si="15"/>
        <v>BeamWatch Rotation Mount  SP90346</v>
      </c>
    </row>
    <row r="966" spans="1:9" x14ac:dyDescent="0.25">
      <c r="A966" s="27" t="s">
        <v>6564</v>
      </c>
      <c r="B966" s="27" t="s">
        <v>6565</v>
      </c>
      <c r="C966" s="27" t="s">
        <v>4355</v>
      </c>
      <c r="D966" s="27" t="s">
        <v>1390</v>
      </c>
      <c r="E966" s="27" t="s">
        <v>7166</v>
      </c>
      <c r="F966" s="27" t="s">
        <v>1099</v>
      </c>
      <c r="H966" t="s">
        <v>1077</v>
      </c>
      <c r="I966" t="str">
        <f t="shared" si="15"/>
        <v>BeamWatch-I Alignment Tool (2-parts)  SP90552</v>
      </c>
    </row>
    <row r="967" spans="1:9" x14ac:dyDescent="0.25">
      <c r="A967" s="27" t="s">
        <v>6005</v>
      </c>
      <c r="B967" s="27" t="s">
        <v>6006</v>
      </c>
      <c r="C967" s="27" t="s">
        <v>1473</v>
      </c>
      <c r="D967" s="27" t="s">
        <v>1390</v>
      </c>
      <c r="E967" s="27" t="s">
        <v>7166</v>
      </c>
      <c r="F967" s="27" t="s">
        <v>1099</v>
      </c>
      <c r="H967" t="s">
        <v>1077</v>
      </c>
      <c r="I967" t="str">
        <f t="shared" si="15"/>
        <v>BGE ADD-ON SOFTWARE  SP90245</v>
      </c>
    </row>
    <row r="968" spans="1:9" x14ac:dyDescent="0.25">
      <c r="A968" s="27" t="s">
        <v>6023</v>
      </c>
      <c r="B968" s="27" t="s">
        <v>6024</v>
      </c>
      <c r="C968" s="27" t="s">
        <v>1389</v>
      </c>
      <c r="D968" s="27" t="s">
        <v>1390</v>
      </c>
      <c r="E968" s="27" t="s">
        <v>7163</v>
      </c>
      <c r="F968" t="s">
        <v>1391</v>
      </c>
      <c r="H968" t="s">
        <v>1077</v>
      </c>
      <c r="I968" t="str">
        <f t="shared" si="15"/>
        <v>BGE-FWB-GRAS20-1550-DESKTOP  SP90253D</v>
      </c>
    </row>
    <row r="969" spans="1:9" x14ac:dyDescent="0.25">
      <c r="A969" s="27" t="s">
        <v>6025</v>
      </c>
      <c r="B969" s="27" t="s">
        <v>6026</v>
      </c>
      <c r="C969" s="27" t="s">
        <v>1389</v>
      </c>
      <c r="D969" s="27" t="s">
        <v>1390</v>
      </c>
      <c r="E969" s="27" t="s">
        <v>7163</v>
      </c>
      <c r="F969" t="s">
        <v>1391</v>
      </c>
      <c r="H969" t="s">
        <v>1077</v>
      </c>
      <c r="I969" t="str">
        <f t="shared" si="15"/>
        <v>BGE-FWB-GRAS20-1550-LAPTOP  SP90253L</v>
      </c>
    </row>
    <row r="970" spans="1:9" x14ac:dyDescent="0.25">
      <c r="A970" s="27" t="s">
        <v>6019</v>
      </c>
      <c r="B970" s="27" t="s">
        <v>6020</v>
      </c>
      <c r="C970" s="27" t="s">
        <v>1389</v>
      </c>
      <c r="D970" s="27" t="s">
        <v>1390</v>
      </c>
      <c r="E970" s="27" t="s">
        <v>7163</v>
      </c>
      <c r="F970" t="s">
        <v>1391</v>
      </c>
      <c r="H970" t="s">
        <v>1077</v>
      </c>
      <c r="I970" t="str">
        <f t="shared" si="15"/>
        <v>BGE-FWB-GRAS20-DESKTOP  SP90252D</v>
      </c>
    </row>
    <row r="971" spans="1:9" x14ac:dyDescent="0.25">
      <c r="A971" s="27" t="s">
        <v>6021</v>
      </c>
      <c r="B971" s="27" t="s">
        <v>6022</v>
      </c>
      <c r="C971" s="27" t="s">
        <v>1389</v>
      </c>
      <c r="D971" s="27" t="s">
        <v>1390</v>
      </c>
      <c r="E971" s="27" t="s">
        <v>7163</v>
      </c>
      <c r="F971" t="s">
        <v>1391</v>
      </c>
      <c r="H971" t="s">
        <v>1077</v>
      </c>
      <c r="I971" t="str">
        <f t="shared" si="15"/>
        <v>BGE-FWB-GRAS20-LAPTOP  SP90252L</v>
      </c>
    </row>
    <row r="972" spans="1:9" x14ac:dyDescent="0.25">
      <c r="A972" s="27" t="s">
        <v>6049</v>
      </c>
      <c r="B972" s="27" t="s">
        <v>6050</v>
      </c>
      <c r="C972" s="27" t="s">
        <v>1389</v>
      </c>
      <c r="D972" s="27" t="s">
        <v>1390</v>
      </c>
      <c r="E972" s="27" t="s">
        <v>7163</v>
      </c>
      <c r="F972" t="s">
        <v>4532</v>
      </c>
      <c r="H972" t="s">
        <v>1077</v>
      </c>
      <c r="I972" t="str">
        <f t="shared" si="15"/>
        <v>BGE-GigE-OSI182000  SP90269</v>
      </c>
    </row>
    <row r="973" spans="1:9" x14ac:dyDescent="0.25">
      <c r="A973" s="27" t="s">
        <v>6055</v>
      </c>
      <c r="B973" s="27" t="s">
        <v>6056</v>
      </c>
      <c r="C973" s="27" t="s">
        <v>1462</v>
      </c>
      <c r="D973" s="27" t="s">
        <v>1390</v>
      </c>
      <c r="E973" s="27" t="s">
        <v>7163</v>
      </c>
      <c r="F973" t="s">
        <v>4532</v>
      </c>
      <c r="H973" t="s">
        <v>1077</v>
      </c>
      <c r="I973" t="str">
        <f t="shared" si="15"/>
        <v>BGE-GigE-OSI182000-1550  SP90272</v>
      </c>
    </row>
    <row r="974" spans="1:9" x14ac:dyDescent="0.25">
      <c r="A974" s="27" t="s">
        <v>6015</v>
      </c>
      <c r="B974" s="27" t="s">
        <v>6016</v>
      </c>
      <c r="C974" s="27" t="s">
        <v>1389</v>
      </c>
      <c r="D974" s="27" t="s">
        <v>1390</v>
      </c>
      <c r="E974" s="27" t="s">
        <v>7163</v>
      </c>
      <c r="F974" t="s">
        <v>1391</v>
      </c>
      <c r="H974" t="s">
        <v>1077</v>
      </c>
      <c r="I974" t="str">
        <f t="shared" si="15"/>
        <v>BGE-USB-L11058  SP90250</v>
      </c>
    </row>
    <row r="975" spans="1:9" x14ac:dyDescent="0.25">
      <c r="A975" s="27" t="s">
        <v>6133</v>
      </c>
      <c r="B975" s="27" t="s">
        <v>6134</v>
      </c>
      <c r="C975" s="27" t="s">
        <v>1389</v>
      </c>
      <c r="D975" s="27" t="s">
        <v>1390</v>
      </c>
      <c r="E975" s="27" t="s">
        <v>7163</v>
      </c>
      <c r="F975" t="s">
        <v>1391</v>
      </c>
      <c r="H975" t="s">
        <v>1077</v>
      </c>
      <c r="I975" t="str">
        <f t="shared" si="15"/>
        <v>BGE-USB-L11059  SP90321</v>
      </c>
    </row>
    <row r="976" spans="1:9" x14ac:dyDescent="0.25">
      <c r="A976" s="27" t="s">
        <v>6007</v>
      </c>
      <c r="B976" s="27" t="s">
        <v>6008</v>
      </c>
      <c r="C976" s="27" t="s">
        <v>1389</v>
      </c>
      <c r="D976" s="27" t="s">
        <v>1390</v>
      </c>
      <c r="E976" s="27" t="s">
        <v>7163</v>
      </c>
      <c r="F976" t="s">
        <v>1391</v>
      </c>
      <c r="H976" t="s">
        <v>1077</v>
      </c>
      <c r="I976" t="str">
        <f t="shared" si="15"/>
        <v>BGE-USB-SP503  SP90246</v>
      </c>
    </row>
    <row r="977" spans="1:9" x14ac:dyDescent="0.25">
      <c r="A977" s="27" t="s">
        <v>6009</v>
      </c>
      <c r="B977" s="27" t="s">
        <v>6010</v>
      </c>
      <c r="C977" s="27" t="s">
        <v>1389</v>
      </c>
      <c r="D977" s="27" t="s">
        <v>1390</v>
      </c>
      <c r="E977" s="27" t="s">
        <v>7163</v>
      </c>
      <c r="F977" t="s">
        <v>1391</v>
      </c>
      <c r="H977" t="s">
        <v>1077</v>
      </c>
      <c r="I977" t="str">
        <f t="shared" si="15"/>
        <v>BGE-USB-SP503-1550  SP90247</v>
      </c>
    </row>
    <row r="978" spans="1:9" x14ac:dyDescent="0.25">
      <c r="A978" s="27" t="s">
        <v>6011</v>
      </c>
      <c r="B978" s="27" t="s">
        <v>6012</v>
      </c>
      <c r="C978" s="27" t="s">
        <v>1389</v>
      </c>
      <c r="D978" s="27" t="s">
        <v>1390</v>
      </c>
      <c r="E978" s="27" t="s">
        <v>7163</v>
      </c>
      <c r="F978" t="s">
        <v>1391</v>
      </c>
      <c r="H978" t="s">
        <v>1077</v>
      </c>
      <c r="I978" t="str">
        <f t="shared" si="15"/>
        <v>BGE-USB-SP620  SP90248</v>
      </c>
    </row>
    <row r="979" spans="1:9" x14ac:dyDescent="0.25">
      <c r="A979" s="27" t="s">
        <v>6013</v>
      </c>
      <c r="B979" s="27" t="s">
        <v>6014</v>
      </c>
      <c r="C979" s="27" t="s">
        <v>1389</v>
      </c>
      <c r="D979" s="27" t="s">
        <v>1390</v>
      </c>
      <c r="E979" s="27" t="s">
        <v>7163</v>
      </c>
      <c r="F979" t="s">
        <v>1391</v>
      </c>
      <c r="H979" t="s">
        <v>1077</v>
      </c>
      <c r="I979" t="str">
        <f t="shared" si="15"/>
        <v>BGE-USB-SP620-1550  SP90249</v>
      </c>
    </row>
    <row r="980" spans="1:9" x14ac:dyDescent="0.25">
      <c r="A980" s="27" t="s">
        <v>6039</v>
      </c>
      <c r="B980" s="27" t="s">
        <v>6040</v>
      </c>
      <c r="C980" s="27" t="s">
        <v>5621</v>
      </c>
      <c r="D980" s="27" t="s">
        <v>1390</v>
      </c>
      <c r="E980" s="27" t="s">
        <v>7163</v>
      </c>
      <c r="F980" s="27" t="s">
        <v>1099</v>
      </c>
      <c r="H980" t="s">
        <v>1077</v>
      </c>
      <c r="I980" t="str">
        <f t="shared" si="15"/>
        <v>BGE-USB-XC130-KEY  SP90262</v>
      </c>
    </row>
    <row r="981" spans="1:9" x14ac:dyDescent="0.25">
      <c r="A981" s="27" t="s">
        <v>6017</v>
      </c>
      <c r="B981" s="27" t="s">
        <v>6018</v>
      </c>
      <c r="C981" s="27" t="s">
        <v>1389</v>
      </c>
      <c r="D981" s="27" t="s">
        <v>1390</v>
      </c>
      <c r="E981" s="27" t="s">
        <v>7163</v>
      </c>
      <c r="F981" t="s">
        <v>1391</v>
      </c>
      <c r="H981" t="s">
        <v>1077</v>
      </c>
      <c r="I981" t="str">
        <f t="shared" si="15"/>
        <v>BGE-USB-XC130-W/AR Window  SP90251</v>
      </c>
    </row>
    <row r="982" spans="1:9" x14ac:dyDescent="0.25">
      <c r="A982" s="27" t="s">
        <v>6037</v>
      </c>
      <c r="B982" s="27" t="s">
        <v>6038</v>
      </c>
      <c r="C982" s="27" t="s">
        <v>5621</v>
      </c>
      <c r="D982" s="27" t="s">
        <v>1390</v>
      </c>
      <c r="E982" s="27" t="s">
        <v>7163</v>
      </c>
      <c r="F982" t="s">
        <v>1391</v>
      </c>
      <c r="H982" t="s">
        <v>1077</v>
      </c>
      <c r="I982" t="str">
        <f t="shared" si="15"/>
        <v>BGE-USB-XC130-W/O Window  SP90261</v>
      </c>
    </row>
    <row r="983" spans="1:9" x14ac:dyDescent="0.25">
      <c r="A983" s="27" t="s">
        <v>6704</v>
      </c>
      <c r="B983" s="27" t="s">
        <v>6705</v>
      </c>
      <c r="C983" s="27" t="s">
        <v>1473</v>
      </c>
      <c r="D983" s="27" t="s">
        <v>1390</v>
      </c>
      <c r="E983" s="27" t="s">
        <v>7163</v>
      </c>
      <c r="F983" s="27" t="s">
        <v>1099</v>
      </c>
      <c r="H983" t="s">
        <v>1077</v>
      </c>
      <c r="I983" t="str">
        <f t="shared" si="15"/>
        <v>BGP license for BSQ-SP204S  SP90634</v>
      </c>
    </row>
    <row r="984" spans="1:9" x14ac:dyDescent="0.25">
      <c r="A984" s="27" t="s">
        <v>6003</v>
      </c>
      <c r="B984" s="27" t="s">
        <v>6004</v>
      </c>
      <c r="C984" s="27" t="s">
        <v>1473</v>
      </c>
      <c r="D984" s="27" t="s">
        <v>1390</v>
      </c>
      <c r="E984" s="27" t="s">
        <v>7166</v>
      </c>
      <c r="F984" t="s">
        <v>1391</v>
      </c>
      <c r="H984" t="s">
        <v>1077</v>
      </c>
      <c r="I984" t="str">
        <f t="shared" si="15"/>
        <v>BGP license for BSQ-SP920  SP90244</v>
      </c>
    </row>
    <row r="985" spans="1:9" x14ac:dyDescent="0.25">
      <c r="A985" s="27" t="s">
        <v>6488</v>
      </c>
      <c r="B985" s="27" t="s">
        <v>6489</v>
      </c>
      <c r="C985" s="27" t="s">
        <v>1473</v>
      </c>
      <c r="D985" s="27" t="s">
        <v>1390</v>
      </c>
      <c r="E985" s="27" t="s">
        <v>7163</v>
      </c>
      <c r="F985" s="27" t="s">
        <v>1099</v>
      </c>
      <c r="H985" t="s">
        <v>1077</v>
      </c>
      <c r="I985" t="str">
        <f t="shared" si="15"/>
        <v>BGP license for BSQ-XC-130  SP90508</v>
      </c>
    </row>
    <row r="986" spans="1:9" x14ac:dyDescent="0.25">
      <c r="A986" s="27" t="s">
        <v>5981</v>
      </c>
      <c r="B986" s="27" t="s">
        <v>5982</v>
      </c>
      <c r="C986" s="27" t="s">
        <v>1473</v>
      </c>
      <c r="D986" s="27" t="s">
        <v>1390</v>
      </c>
      <c r="E986" s="27" t="s">
        <v>7166</v>
      </c>
      <c r="F986" s="27" t="s">
        <v>1099</v>
      </c>
      <c r="H986" t="s">
        <v>1077</v>
      </c>
      <c r="I986" t="str">
        <f t="shared" si="15"/>
        <v>BGP to BGE Upgrade  SP90235</v>
      </c>
    </row>
    <row r="987" spans="1:9" x14ac:dyDescent="0.25">
      <c r="A987" s="27" t="s">
        <v>6305</v>
      </c>
      <c r="B987" s="27" t="s">
        <v>6306</v>
      </c>
      <c r="C987" s="27" t="s">
        <v>4345</v>
      </c>
      <c r="D987" s="27" t="s">
        <v>1390</v>
      </c>
      <c r="E987" s="27" t="s">
        <v>7165</v>
      </c>
      <c r="F987" t="s">
        <v>1391</v>
      </c>
      <c r="H987" t="s">
        <v>1077</v>
      </c>
      <c r="I987" t="str">
        <f t="shared" si="15"/>
        <v>BGP-BeamCheck  SP90411</v>
      </c>
    </row>
    <row r="988" spans="1:9" x14ac:dyDescent="0.25">
      <c r="A988" s="27" t="s">
        <v>6588</v>
      </c>
      <c r="B988" s="27" t="s">
        <v>6589</v>
      </c>
      <c r="C988" s="27" t="s">
        <v>1389</v>
      </c>
      <c r="D988" s="27" t="s">
        <v>1390</v>
      </c>
      <c r="E988" s="27" t="s">
        <v>7163</v>
      </c>
      <c r="F988" t="s">
        <v>1391</v>
      </c>
      <c r="H988" t="s">
        <v>1077</v>
      </c>
      <c r="I988" t="str">
        <f t="shared" si="15"/>
        <v>BGP-FSA-HP-NIR-Short  SP90564</v>
      </c>
    </row>
    <row r="989" spans="1:9" x14ac:dyDescent="0.25">
      <c r="A989" s="27" t="s">
        <v>6580</v>
      </c>
      <c r="B989" s="27" t="s">
        <v>6581</v>
      </c>
      <c r="C989" s="27" t="s">
        <v>1389</v>
      </c>
      <c r="D989" s="27" t="s">
        <v>1390</v>
      </c>
      <c r="E989" s="27" t="s">
        <v>7163</v>
      </c>
      <c r="F989" t="s">
        <v>1391</v>
      </c>
      <c r="H989" t="s">
        <v>1077</v>
      </c>
      <c r="I989" t="str">
        <f t="shared" si="15"/>
        <v>BGP-FSA-NIR-75mm  SP90560</v>
      </c>
    </row>
    <row r="990" spans="1:9" x14ac:dyDescent="0.25">
      <c r="A990" s="27" t="s">
        <v>5999</v>
      </c>
      <c r="B990" s="27" t="s">
        <v>6000</v>
      </c>
      <c r="C990" s="27" t="s">
        <v>1389</v>
      </c>
      <c r="D990" s="27" t="s">
        <v>1390</v>
      </c>
      <c r="E990" s="27" t="s">
        <v>7163</v>
      </c>
      <c r="F990" t="s">
        <v>1391</v>
      </c>
      <c r="H990" t="s">
        <v>1077</v>
      </c>
      <c r="I990" t="str">
        <f t="shared" si="15"/>
        <v>BGP-FWB-GRAS20-1550-DESKTOP  SP90243D</v>
      </c>
    </row>
    <row r="991" spans="1:9" x14ac:dyDescent="0.25">
      <c r="A991" s="27" t="s">
        <v>6001</v>
      </c>
      <c r="B991" s="27" t="s">
        <v>6002</v>
      </c>
      <c r="C991" s="27" t="s">
        <v>1389</v>
      </c>
      <c r="D991" s="27" t="s">
        <v>1390</v>
      </c>
      <c r="E991" s="27" t="s">
        <v>7163</v>
      </c>
      <c r="F991" t="s">
        <v>1391</v>
      </c>
      <c r="H991" t="s">
        <v>1077</v>
      </c>
      <c r="I991" t="str">
        <f t="shared" si="15"/>
        <v>BGP-FWB-GRAS20-1550-LAPTOP  SP90243L</v>
      </c>
    </row>
    <row r="992" spans="1:9" x14ac:dyDescent="0.25">
      <c r="A992" s="27" t="s">
        <v>5995</v>
      </c>
      <c r="B992" s="27" t="s">
        <v>5996</v>
      </c>
      <c r="C992" s="27" t="s">
        <v>1389</v>
      </c>
      <c r="D992" s="27" t="s">
        <v>1390</v>
      </c>
      <c r="E992" s="27" t="s">
        <v>7163</v>
      </c>
      <c r="F992" t="s">
        <v>1391</v>
      </c>
      <c r="H992" t="s">
        <v>1077</v>
      </c>
      <c r="I992" t="str">
        <f t="shared" si="15"/>
        <v>BGP-FWB-GRAS20-DESKTOP  SP90242D</v>
      </c>
    </row>
    <row r="993" spans="1:9" x14ac:dyDescent="0.25">
      <c r="A993" s="27" t="s">
        <v>5997</v>
      </c>
      <c r="B993" s="27" t="s">
        <v>5998</v>
      </c>
      <c r="C993" s="27" t="s">
        <v>1389</v>
      </c>
      <c r="D993" s="27" t="s">
        <v>1390</v>
      </c>
      <c r="E993" s="27" t="s">
        <v>7163</v>
      </c>
      <c r="F993" t="s">
        <v>1391</v>
      </c>
      <c r="H993" t="s">
        <v>1077</v>
      </c>
      <c r="I993" t="str">
        <f t="shared" si="15"/>
        <v>BGP-FWB-GRAS20-LAPTOP  SP90242L</v>
      </c>
    </row>
    <row r="994" spans="1:9" x14ac:dyDescent="0.25">
      <c r="A994" s="27" t="s">
        <v>6047</v>
      </c>
      <c r="B994" s="27" t="s">
        <v>6048</v>
      </c>
      <c r="C994" s="27" t="s">
        <v>1462</v>
      </c>
      <c r="D994" s="27" t="s">
        <v>1390</v>
      </c>
      <c r="E994" s="27" t="s">
        <v>7163</v>
      </c>
      <c r="F994" t="s">
        <v>4532</v>
      </c>
      <c r="H994" t="s">
        <v>1077</v>
      </c>
      <c r="I994" t="str">
        <f t="shared" si="15"/>
        <v>BGP-GigE-OSI182000  SP90268</v>
      </c>
    </row>
    <row r="995" spans="1:9" x14ac:dyDescent="0.25">
      <c r="A995" s="27" t="s">
        <v>6053</v>
      </c>
      <c r="B995" s="27" t="s">
        <v>6054</v>
      </c>
      <c r="C995" s="27" t="s">
        <v>1462</v>
      </c>
      <c r="D995" s="27" t="s">
        <v>1390</v>
      </c>
      <c r="E995" s="27" t="s">
        <v>7163</v>
      </c>
      <c r="F995" t="s">
        <v>4532</v>
      </c>
      <c r="H995" t="s">
        <v>1077</v>
      </c>
      <c r="I995" t="str">
        <f t="shared" si="15"/>
        <v>BGP-GigE-OSI182000-1550  SP90271</v>
      </c>
    </row>
    <row r="996" spans="1:9" x14ac:dyDescent="0.25">
      <c r="A996" s="27" t="s">
        <v>6519</v>
      </c>
      <c r="B996" s="27" t="s">
        <v>6520</v>
      </c>
      <c r="C996" s="27" t="s">
        <v>1389</v>
      </c>
      <c r="D996" s="27" t="s">
        <v>1390</v>
      </c>
      <c r="E996" s="27" t="s">
        <v>7163</v>
      </c>
      <c r="F996" t="s">
        <v>1391</v>
      </c>
      <c r="H996" t="s">
        <v>1077</v>
      </c>
      <c r="I996" t="str">
        <f t="shared" si="15"/>
        <v>BGP-GigE-SP1201 Unlicensed  SP90523</v>
      </c>
    </row>
    <row r="997" spans="1:9" x14ac:dyDescent="0.25">
      <c r="A997" s="27" t="s">
        <v>6554</v>
      </c>
      <c r="B997" s="27" t="s">
        <v>6555</v>
      </c>
      <c r="C997" s="27" t="s">
        <v>1389</v>
      </c>
      <c r="D997" s="27" t="s">
        <v>1390</v>
      </c>
      <c r="E997" s="27" t="s">
        <v>7163</v>
      </c>
      <c r="F997" t="s">
        <v>1391</v>
      </c>
      <c r="H997" t="s">
        <v>1077</v>
      </c>
      <c r="I997" t="str">
        <f t="shared" si="15"/>
        <v>BGP-GigE-SP1201 w/Kit  SP90547</v>
      </c>
    </row>
    <row r="998" spans="1:9" x14ac:dyDescent="0.25">
      <c r="A998" s="27" t="s">
        <v>6521</v>
      </c>
      <c r="B998" s="27" t="s">
        <v>6522</v>
      </c>
      <c r="C998" s="27" t="s">
        <v>1389</v>
      </c>
      <c r="D998" s="27" t="s">
        <v>1390</v>
      </c>
      <c r="E998" s="27" t="s">
        <v>7163</v>
      </c>
      <c r="F998" t="s">
        <v>1391</v>
      </c>
      <c r="H998" t="s">
        <v>1077</v>
      </c>
      <c r="I998" t="str">
        <f t="shared" si="15"/>
        <v>BGP-GigE-SP1203 Unlicensed  SP90524</v>
      </c>
    </row>
    <row r="999" spans="1:9" x14ac:dyDescent="0.25">
      <c r="A999" s="27" t="s">
        <v>6556</v>
      </c>
      <c r="B999" s="27" t="s">
        <v>6557</v>
      </c>
      <c r="C999" s="27" t="s">
        <v>1389</v>
      </c>
      <c r="D999" s="27" t="s">
        <v>1390</v>
      </c>
      <c r="E999" s="27" t="s">
        <v>7163</v>
      </c>
      <c r="F999" t="s">
        <v>1391</v>
      </c>
      <c r="H999" t="s">
        <v>1077</v>
      </c>
      <c r="I999" t="str">
        <f t="shared" si="15"/>
        <v>BGP-GigE-SP1203 w/kit  SP90548</v>
      </c>
    </row>
    <row r="1000" spans="1:9" x14ac:dyDescent="0.25">
      <c r="A1000" s="27" t="s">
        <v>6513</v>
      </c>
      <c r="B1000" s="27" t="s">
        <v>6514</v>
      </c>
      <c r="C1000" s="27" t="s">
        <v>1389</v>
      </c>
      <c r="D1000" s="27" t="s">
        <v>1390</v>
      </c>
      <c r="E1000" s="27" t="s">
        <v>7163</v>
      </c>
      <c r="F1000" t="s">
        <v>1391</v>
      </c>
      <c r="H1000" t="s">
        <v>1077</v>
      </c>
      <c r="I1000" t="str">
        <f t="shared" si="15"/>
        <v>BGP-GIGE-SP920G  SP90520</v>
      </c>
    </row>
    <row r="1001" spans="1:9" x14ac:dyDescent="0.25">
      <c r="A1001" s="27" t="s">
        <v>6688</v>
      </c>
      <c r="B1001" s="27" t="s">
        <v>6689</v>
      </c>
      <c r="C1001" s="27" t="s">
        <v>1389</v>
      </c>
      <c r="D1001" s="27" t="s">
        <v>1390</v>
      </c>
      <c r="E1001" s="27" t="s">
        <v>7163</v>
      </c>
      <c r="F1001" t="s">
        <v>1391</v>
      </c>
      <c r="H1001" t="s">
        <v>1077</v>
      </c>
      <c r="I1001" t="str">
        <f t="shared" si="15"/>
        <v>BGP-G-SP504S  SP90618</v>
      </c>
    </row>
    <row r="1002" spans="1:9" x14ac:dyDescent="0.25">
      <c r="A1002" s="27" t="s">
        <v>6445</v>
      </c>
      <c r="B1002" s="27" t="s">
        <v>6446</v>
      </c>
      <c r="C1002" s="27" t="s">
        <v>1389</v>
      </c>
      <c r="D1002" s="27" t="s">
        <v>1390</v>
      </c>
      <c r="E1002" s="27" t="s">
        <v>7163</v>
      </c>
      <c r="F1002" t="s">
        <v>1391</v>
      </c>
      <c r="H1002" t="s">
        <v>1077</v>
      </c>
      <c r="I1002" t="str">
        <f t="shared" si="15"/>
        <v>BGP-LBS-300s-BB-CAL-Lt665  SP90484</v>
      </c>
    </row>
    <row r="1003" spans="1:9" x14ac:dyDescent="0.25">
      <c r="A1003" s="27" t="s">
        <v>6404</v>
      </c>
      <c r="B1003" s="27" t="s">
        <v>6405</v>
      </c>
      <c r="C1003" s="27" t="s">
        <v>1389</v>
      </c>
      <c r="D1003" s="27" t="s">
        <v>1390</v>
      </c>
      <c r="E1003" s="27" t="s">
        <v>7163</v>
      </c>
      <c r="F1003" t="s">
        <v>1391</v>
      </c>
      <c r="H1003" t="s">
        <v>1077</v>
      </c>
      <c r="I1003" t="str">
        <f t="shared" si="15"/>
        <v>BGP-LBS-300s-BB-CAL-SP928  SP90463</v>
      </c>
    </row>
    <row r="1004" spans="1:9" x14ac:dyDescent="0.25">
      <c r="A1004" s="27" t="s">
        <v>6443</v>
      </c>
      <c r="B1004" s="27" t="s">
        <v>6444</v>
      </c>
      <c r="C1004" s="27" t="s">
        <v>1389</v>
      </c>
      <c r="D1004" s="27" t="s">
        <v>1390</v>
      </c>
      <c r="E1004" s="27" t="s">
        <v>7163</v>
      </c>
      <c r="F1004" t="s">
        <v>1391</v>
      </c>
      <c r="H1004" t="s">
        <v>1077</v>
      </c>
      <c r="I1004" t="str">
        <f t="shared" si="15"/>
        <v>BGP-LBS-300s-NIR-CAL-Lt665  SP90483</v>
      </c>
    </row>
    <row r="1005" spans="1:9" x14ac:dyDescent="0.25">
      <c r="A1005" s="27" t="s">
        <v>6402</v>
      </c>
      <c r="B1005" s="27" t="s">
        <v>6403</v>
      </c>
      <c r="C1005" s="27" t="s">
        <v>1389</v>
      </c>
      <c r="D1005" s="27" t="s">
        <v>1390</v>
      </c>
      <c r="E1005" s="27" t="s">
        <v>7163</v>
      </c>
      <c r="F1005" t="s">
        <v>1391</v>
      </c>
      <c r="H1005" t="s">
        <v>1077</v>
      </c>
      <c r="I1005" t="str">
        <f t="shared" si="15"/>
        <v>BGP-LBS-300s-NIR-CAL-SP928  SP90462</v>
      </c>
    </row>
    <row r="1006" spans="1:9" x14ac:dyDescent="0.25">
      <c r="A1006" s="27" t="s">
        <v>6439</v>
      </c>
      <c r="B1006" s="27" t="s">
        <v>6440</v>
      </c>
      <c r="C1006" s="27" t="s">
        <v>1389</v>
      </c>
      <c r="D1006" s="27" t="s">
        <v>1390</v>
      </c>
      <c r="E1006" s="27" t="s">
        <v>7163</v>
      </c>
      <c r="F1006" t="s">
        <v>1391</v>
      </c>
      <c r="H1006" t="s">
        <v>1077</v>
      </c>
      <c r="I1006" t="str">
        <f t="shared" si="15"/>
        <v>BGP-LBS-300s-UV-CAL-Lt665  SP90481</v>
      </c>
    </row>
    <row r="1007" spans="1:9" x14ac:dyDescent="0.25">
      <c r="A1007" s="27" t="s">
        <v>6398</v>
      </c>
      <c r="B1007" s="27" t="s">
        <v>6399</v>
      </c>
      <c r="C1007" s="27" t="s">
        <v>1389</v>
      </c>
      <c r="D1007" s="27" t="s">
        <v>1390</v>
      </c>
      <c r="E1007" s="27" t="s">
        <v>7163</v>
      </c>
      <c r="F1007" t="s">
        <v>1391</v>
      </c>
      <c r="H1007" t="s">
        <v>1077</v>
      </c>
      <c r="I1007" t="str">
        <f t="shared" si="15"/>
        <v>BGP-LBS-300s-UV-CAL-SP928  SP90460</v>
      </c>
    </row>
    <row r="1008" spans="1:9" x14ac:dyDescent="0.25">
      <c r="A1008" s="27" t="s">
        <v>6441</v>
      </c>
      <c r="B1008" s="27" t="s">
        <v>6442</v>
      </c>
      <c r="C1008" s="27" t="s">
        <v>1389</v>
      </c>
      <c r="D1008" s="27" t="s">
        <v>1390</v>
      </c>
      <c r="E1008" s="27" t="s">
        <v>7163</v>
      </c>
      <c r="F1008" t="s">
        <v>1391</v>
      </c>
      <c r="H1008" t="s">
        <v>1077</v>
      </c>
      <c r="I1008" t="str">
        <f t="shared" si="15"/>
        <v>BGP-LBS-300s-VIS-CAL-Lt665  SP90482</v>
      </c>
    </row>
    <row r="1009" spans="1:9" x14ac:dyDescent="0.25">
      <c r="A1009" s="27" t="s">
        <v>6400</v>
      </c>
      <c r="B1009" s="27" t="s">
        <v>6401</v>
      </c>
      <c r="C1009" s="27" t="s">
        <v>1389</v>
      </c>
      <c r="D1009" s="27" t="s">
        <v>1390</v>
      </c>
      <c r="E1009" s="27" t="s">
        <v>7163</v>
      </c>
      <c r="F1009" t="s">
        <v>1391</v>
      </c>
      <c r="H1009" t="s">
        <v>1077</v>
      </c>
      <c r="I1009" t="str">
        <f t="shared" si="15"/>
        <v>BGP-LBS-300s-VIS-CAL-SP928  SP90461</v>
      </c>
    </row>
    <row r="1010" spans="1:9" x14ac:dyDescent="0.25">
      <c r="A1010" s="27" t="s">
        <v>6247</v>
      </c>
      <c r="B1010" s="27" t="s">
        <v>4340</v>
      </c>
      <c r="C1010" s="27" t="s">
        <v>1389</v>
      </c>
      <c r="D1010" s="27" t="s">
        <v>1390</v>
      </c>
      <c r="E1010" s="27" t="s">
        <v>7163</v>
      </c>
      <c r="F1010" t="s">
        <v>1391</v>
      </c>
      <c r="H1010" t="s">
        <v>1077</v>
      </c>
      <c r="I1010" t="str">
        <f t="shared" si="15"/>
        <v>BGP-USB3-LT665  SP90378</v>
      </c>
    </row>
    <row r="1011" spans="1:9" x14ac:dyDescent="0.25">
      <c r="A1011" s="27" t="s">
        <v>6256</v>
      </c>
      <c r="B1011" s="27" t="s">
        <v>6257</v>
      </c>
      <c r="C1011" s="27" t="s">
        <v>1389</v>
      </c>
      <c r="D1011" s="27" t="s">
        <v>1390</v>
      </c>
      <c r="E1011" s="27" t="s">
        <v>7163</v>
      </c>
      <c r="F1011" t="s">
        <v>1391</v>
      </c>
      <c r="H1011" t="s">
        <v>1077</v>
      </c>
      <c r="I1011" t="str">
        <f t="shared" si="15"/>
        <v>BGP-USB3-LT665-1550  SP90385</v>
      </c>
    </row>
    <row r="1012" spans="1:9" x14ac:dyDescent="0.25">
      <c r="A1012" s="27" t="s">
        <v>6636</v>
      </c>
      <c r="B1012" s="27" t="s">
        <v>6637</v>
      </c>
      <c r="C1012" s="27" t="s">
        <v>1389</v>
      </c>
      <c r="D1012" s="27" t="s">
        <v>1390</v>
      </c>
      <c r="E1012" s="27" t="s">
        <v>7163</v>
      </c>
      <c r="F1012" t="s">
        <v>1391</v>
      </c>
      <c r="H1012" t="s">
        <v>1077</v>
      </c>
      <c r="I1012" t="str">
        <f t="shared" si="15"/>
        <v>BGP-USB3-LT665-OJ  SP90590</v>
      </c>
    </row>
    <row r="1013" spans="1:9" x14ac:dyDescent="0.25">
      <c r="A1013" s="27" t="s">
        <v>6710</v>
      </c>
      <c r="B1013" s="27" t="s">
        <v>6711</v>
      </c>
      <c r="C1013" s="27" t="s">
        <v>1389</v>
      </c>
      <c r="D1013" s="27" t="s">
        <v>1390</v>
      </c>
      <c r="E1013" s="27" t="s">
        <v>7163</v>
      </c>
      <c r="F1013" t="s">
        <v>1391</v>
      </c>
      <c r="H1013" t="s">
        <v>1077</v>
      </c>
      <c r="I1013" t="str">
        <f t="shared" si="15"/>
        <v>BGP-USB3-SP203P  SP90637</v>
      </c>
    </row>
    <row r="1014" spans="1:9" x14ac:dyDescent="0.25">
      <c r="A1014" s="27" t="s">
        <v>6244</v>
      </c>
      <c r="B1014" s="27" t="s">
        <v>6245</v>
      </c>
      <c r="C1014" s="27" t="s">
        <v>1389</v>
      </c>
      <c r="D1014" s="27" t="s">
        <v>1390</v>
      </c>
      <c r="E1014" s="27" t="s">
        <v>7163</v>
      </c>
      <c r="F1014" t="s">
        <v>1391</v>
      </c>
      <c r="H1014" t="s">
        <v>1077</v>
      </c>
      <c r="I1014" t="str">
        <f t="shared" si="15"/>
        <v>BGP-USB3-SP300  SP90376</v>
      </c>
    </row>
    <row r="1015" spans="1:9" x14ac:dyDescent="0.25">
      <c r="A1015" s="27" t="s">
        <v>6250</v>
      </c>
      <c r="B1015" s="27" t="s">
        <v>6251</v>
      </c>
      <c r="C1015" s="27" t="s">
        <v>1389</v>
      </c>
      <c r="D1015" s="27" t="s">
        <v>1390</v>
      </c>
      <c r="E1015" s="27" t="s">
        <v>7163</v>
      </c>
      <c r="F1015" t="s">
        <v>1391</v>
      </c>
      <c r="H1015" t="s">
        <v>1077</v>
      </c>
      <c r="I1015" t="str">
        <f t="shared" si="15"/>
        <v>BGP-USB3-SP300-1550  SP90382</v>
      </c>
    </row>
    <row r="1016" spans="1:9" x14ac:dyDescent="0.25">
      <c r="A1016" s="27" t="s">
        <v>6368</v>
      </c>
      <c r="B1016" s="27" t="s">
        <v>6369</v>
      </c>
      <c r="C1016" s="27" t="s">
        <v>1389</v>
      </c>
      <c r="D1016" s="27" t="s">
        <v>1390</v>
      </c>
      <c r="E1016" s="27" t="s">
        <v>7163</v>
      </c>
      <c r="F1016" t="s">
        <v>1391</v>
      </c>
      <c r="H1016" t="s">
        <v>1077</v>
      </c>
      <c r="I1016" t="str">
        <f t="shared" si="15"/>
        <v>BGP-USB3-SP300-OJ  SP90446</v>
      </c>
    </row>
    <row r="1017" spans="1:9" x14ac:dyDescent="0.25">
      <c r="A1017" s="27" t="s">
        <v>6535</v>
      </c>
      <c r="B1017" s="27" t="s">
        <v>6536</v>
      </c>
      <c r="C1017" s="27" t="s">
        <v>1389</v>
      </c>
      <c r="D1017" s="27" t="s">
        <v>1390</v>
      </c>
      <c r="E1017" s="27" t="s">
        <v>7163</v>
      </c>
      <c r="F1017" t="s">
        <v>1391</v>
      </c>
      <c r="H1017" t="s">
        <v>1077</v>
      </c>
      <c r="I1017" t="str">
        <f t="shared" si="15"/>
        <v>BGP-USB3-SP920  SP90531</v>
      </c>
    </row>
    <row r="1018" spans="1:9" x14ac:dyDescent="0.25">
      <c r="A1018" s="27" t="s">
        <v>6560</v>
      </c>
      <c r="B1018" s="27" t="s">
        <v>6561</v>
      </c>
      <c r="C1018" s="27" t="s">
        <v>1389</v>
      </c>
      <c r="D1018" s="27" t="s">
        <v>1390</v>
      </c>
      <c r="E1018" s="27" t="s">
        <v>7163</v>
      </c>
      <c r="F1018" t="s">
        <v>1391</v>
      </c>
      <c r="H1018" t="s">
        <v>1077</v>
      </c>
      <c r="I1018" t="str">
        <f t="shared" si="15"/>
        <v>BGP-USB3-SP920s  SP90550</v>
      </c>
    </row>
    <row r="1019" spans="1:9" x14ac:dyDescent="0.25">
      <c r="A1019" s="27" t="s">
        <v>6584</v>
      </c>
      <c r="B1019" s="27" t="s">
        <v>6585</v>
      </c>
      <c r="C1019" s="27" t="s">
        <v>1389</v>
      </c>
      <c r="D1019" s="27" t="s">
        <v>1390</v>
      </c>
      <c r="E1019" s="27" t="s">
        <v>7163</v>
      </c>
      <c r="F1019" t="s">
        <v>1391</v>
      </c>
      <c r="H1019" t="s">
        <v>1077</v>
      </c>
      <c r="I1019" t="str">
        <f t="shared" si="15"/>
        <v>BGP-USB3-SP920s-1550  SP90562</v>
      </c>
    </row>
    <row r="1020" spans="1:9" x14ac:dyDescent="0.25">
      <c r="A1020" s="27" t="s">
        <v>6667</v>
      </c>
      <c r="B1020" s="27" t="s">
        <v>6668</v>
      </c>
      <c r="C1020" s="27" t="s">
        <v>1389</v>
      </c>
      <c r="D1020" s="27" t="s">
        <v>1390</v>
      </c>
      <c r="E1020" s="27" t="s">
        <v>7163</v>
      </c>
      <c r="F1020" t="s">
        <v>1391</v>
      </c>
      <c r="H1020" t="s">
        <v>1077</v>
      </c>
      <c r="I1020" t="str">
        <f t="shared" si="15"/>
        <v>BGP-USB3-SP932U  SP90607</v>
      </c>
    </row>
    <row r="1021" spans="1:9" x14ac:dyDescent="0.25">
      <c r="A1021" s="27" t="s">
        <v>5991</v>
      </c>
      <c r="B1021" s="27" t="s">
        <v>5992</v>
      </c>
      <c r="C1021" s="27" t="s">
        <v>1389</v>
      </c>
      <c r="D1021" s="27" t="s">
        <v>1390</v>
      </c>
      <c r="E1021" s="27" t="s">
        <v>7163</v>
      </c>
      <c r="F1021" t="s">
        <v>1391</v>
      </c>
      <c r="H1021" t="s">
        <v>1077</v>
      </c>
      <c r="I1021" t="str">
        <f t="shared" si="15"/>
        <v>BGP-USB-L11058  SP90240</v>
      </c>
    </row>
    <row r="1022" spans="1:9" x14ac:dyDescent="0.25">
      <c r="A1022" s="27" t="s">
        <v>6132</v>
      </c>
      <c r="B1022" s="27" t="s">
        <v>4341</v>
      </c>
      <c r="C1022" s="27" t="s">
        <v>1389</v>
      </c>
      <c r="D1022" s="27" t="s">
        <v>1390</v>
      </c>
      <c r="E1022" s="27" t="s">
        <v>7163</v>
      </c>
      <c r="F1022" t="s">
        <v>1391</v>
      </c>
      <c r="H1022" t="s">
        <v>1077</v>
      </c>
      <c r="I1022" t="str">
        <f t="shared" si="15"/>
        <v>BGP-USB-L11059  SP90320</v>
      </c>
    </row>
    <row r="1023" spans="1:9" x14ac:dyDescent="0.25">
      <c r="A1023" s="27" t="s">
        <v>6309</v>
      </c>
      <c r="B1023" s="27" t="s">
        <v>6310</v>
      </c>
      <c r="C1023" s="27" t="s">
        <v>1389</v>
      </c>
      <c r="D1023" s="27" t="s">
        <v>1390</v>
      </c>
      <c r="E1023" s="27" t="s">
        <v>7163</v>
      </c>
      <c r="F1023" t="s">
        <v>1391</v>
      </c>
      <c r="H1023" t="s">
        <v>1077</v>
      </c>
      <c r="I1023" t="str">
        <f t="shared" si="15"/>
        <v>BGP-USB-L11059-PHX  SP90413</v>
      </c>
    </row>
    <row r="1024" spans="1:9" x14ac:dyDescent="0.25">
      <c r="A1024" s="27" t="s">
        <v>5983</v>
      </c>
      <c r="B1024" s="27" t="s">
        <v>5984</v>
      </c>
      <c r="C1024" s="27" t="s">
        <v>1389</v>
      </c>
      <c r="D1024" s="27" t="s">
        <v>1390</v>
      </c>
      <c r="E1024" s="27" t="s">
        <v>7163</v>
      </c>
      <c r="F1024" t="s">
        <v>1391</v>
      </c>
      <c r="H1024" t="s">
        <v>1077</v>
      </c>
      <c r="I1024" t="str">
        <f t="shared" si="15"/>
        <v>BGP-USB-SP503  SP90236</v>
      </c>
    </row>
    <row r="1025" spans="1:9" x14ac:dyDescent="0.25">
      <c r="A1025" s="27" t="s">
        <v>5985</v>
      </c>
      <c r="B1025" s="27" t="s">
        <v>5986</v>
      </c>
      <c r="C1025" s="27" t="s">
        <v>1389</v>
      </c>
      <c r="D1025" s="27" t="s">
        <v>1390</v>
      </c>
      <c r="E1025" s="27" t="s">
        <v>7163</v>
      </c>
      <c r="F1025" t="s">
        <v>1391</v>
      </c>
      <c r="H1025" t="s">
        <v>1077</v>
      </c>
      <c r="I1025" t="str">
        <f t="shared" si="15"/>
        <v>BGP-USB-SP503-1550  SP90237</v>
      </c>
    </row>
    <row r="1026" spans="1:9" x14ac:dyDescent="0.25">
      <c r="A1026" s="27" t="s">
        <v>5987</v>
      </c>
      <c r="B1026" s="27" t="s">
        <v>5988</v>
      </c>
      <c r="C1026" s="27" t="s">
        <v>1389</v>
      </c>
      <c r="D1026" s="27" t="s">
        <v>1390</v>
      </c>
      <c r="E1026" s="27" t="s">
        <v>7163</v>
      </c>
      <c r="F1026" t="s">
        <v>1391</v>
      </c>
      <c r="H1026" t="s">
        <v>1077</v>
      </c>
      <c r="I1026" t="str">
        <f t="shared" ref="I1026:I1089" si="16">B1026 &amp; "  " &amp; A1026</f>
        <v>BGP-USB-SP620  SP90238</v>
      </c>
    </row>
    <row r="1027" spans="1:9" x14ac:dyDescent="0.25">
      <c r="A1027" s="27" t="s">
        <v>5989</v>
      </c>
      <c r="B1027" s="27" t="s">
        <v>5990</v>
      </c>
      <c r="C1027" s="27" t="s">
        <v>1389</v>
      </c>
      <c r="D1027" s="27" t="s">
        <v>1390</v>
      </c>
      <c r="E1027" s="27" t="s">
        <v>7163</v>
      </c>
      <c r="F1027" t="s">
        <v>1391</v>
      </c>
      <c r="H1027" t="s">
        <v>1077</v>
      </c>
      <c r="I1027" t="str">
        <f t="shared" si="16"/>
        <v>BGP-USB-SP620-1550  SP90239</v>
      </c>
    </row>
    <row r="1028" spans="1:9" x14ac:dyDescent="0.25">
      <c r="A1028" s="27" t="s">
        <v>6279</v>
      </c>
      <c r="B1028" s="27" t="s">
        <v>6280</v>
      </c>
      <c r="C1028" s="27" t="s">
        <v>1389</v>
      </c>
      <c r="D1028" s="27" t="s">
        <v>1390</v>
      </c>
      <c r="E1028" s="27" t="s">
        <v>7163</v>
      </c>
      <c r="F1028" t="s">
        <v>1391</v>
      </c>
      <c r="H1028" t="s">
        <v>1077</v>
      </c>
      <c r="I1028" t="str">
        <f t="shared" si="16"/>
        <v>BGP-USB-SP907  SP90397</v>
      </c>
    </row>
    <row r="1029" spans="1:9" x14ac:dyDescent="0.25">
      <c r="A1029" s="27" t="s">
        <v>6283</v>
      </c>
      <c r="B1029" s="27" t="s">
        <v>6284</v>
      </c>
      <c r="C1029" s="27" t="s">
        <v>1389</v>
      </c>
      <c r="D1029" s="27" t="s">
        <v>1390</v>
      </c>
      <c r="E1029" s="27" t="s">
        <v>7163</v>
      </c>
      <c r="F1029" t="s">
        <v>1391</v>
      </c>
      <c r="H1029" t="s">
        <v>1077</v>
      </c>
      <c r="I1029" t="str">
        <f t="shared" si="16"/>
        <v>BGP-USB-SP907-1550  SP90399</v>
      </c>
    </row>
    <row r="1030" spans="1:9" x14ac:dyDescent="0.25">
      <c r="A1030" s="27" t="s">
        <v>6323</v>
      </c>
      <c r="B1030" s="27" t="s">
        <v>6324</v>
      </c>
      <c r="C1030" s="27" t="s">
        <v>1389</v>
      </c>
      <c r="D1030" s="27" t="s">
        <v>1390</v>
      </c>
      <c r="E1030" s="27" t="s">
        <v>7163</v>
      </c>
      <c r="F1030" t="s">
        <v>1391</v>
      </c>
      <c r="H1030" t="s">
        <v>1077</v>
      </c>
      <c r="I1030" t="str">
        <f t="shared" si="16"/>
        <v>BGP-USB-SP907-1550-OSI  SP90420</v>
      </c>
    </row>
    <row r="1031" spans="1:9" x14ac:dyDescent="0.25">
      <c r="A1031" s="27" t="s">
        <v>6319</v>
      </c>
      <c r="B1031" s="27" t="s">
        <v>6320</v>
      </c>
      <c r="C1031" s="27" t="s">
        <v>1389</v>
      </c>
      <c r="D1031" s="27" t="s">
        <v>1390</v>
      </c>
      <c r="E1031" s="27" t="s">
        <v>7163</v>
      </c>
      <c r="F1031" t="s">
        <v>1391</v>
      </c>
      <c r="H1031" t="s">
        <v>1077</v>
      </c>
      <c r="I1031" t="str">
        <f t="shared" si="16"/>
        <v>BGP-USB-SP907-OSI  SP90418</v>
      </c>
    </row>
    <row r="1032" spans="1:9" x14ac:dyDescent="0.25">
      <c r="A1032" s="27" t="s">
        <v>6287</v>
      </c>
      <c r="B1032" s="27" t="s">
        <v>6288</v>
      </c>
      <c r="C1032" s="27" t="s">
        <v>1389</v>
      </c>
      <c r="D1032" s="27" t="s">
        <v>1390</v>
      </c>
      <c r="E1032" s="27" t="s">
        <v>7163</v>
      </c>
      <c r="F1032" t="s">
        <v>1391</v>
      </c>
      <c r="H1032" t="s">
        <v>1077</v>
      </c>
      <c r="I1032" t="str">
        <f t="shared" si="16"/>
        <v>BGP-USB-SP928  SP90401</v>
      </c>
    </row>
    <row r="1033" spans="1:9" x14ac:dyDescent="0.25">
      <c r="A1033" s="27" t="s">
        <v>6291</v>
      </c>
      <c r="B1033" s="27" t="s">
        <v>6292</v>
      </c>
      <c r="C1033" s="27" t="s">
        <v>1389</v>
      </c>
      <c r="D1033" s="27" t="s">
        <v>1390</v>
      </c>
      <c r="E1033" s="27" t="s">
        <v>7163</v>
      </c>
      <c r="F1033" t="s">
        <v>1391</v>
      </c>
      <c r="H1033" t="s">
        <v>1077</v>
      </c>
      <c r="I1033" t="str">
        <f t="shared" si="16"/>
        <v>BGP-USB-SP928-1550  SP90403</v>
      </c>
    </row>
    <row r="1034" spans="1:9" x14ac:dyDescent="0.25">
      <c r="A1034" s="27" t="s">
        <v>6330</v>
      </c>
      <c r="B1034" s="27" t="s">
        <v>6331</v>
      </c>
      <c r="C1034" s="27" t="s">
        <v>1389</v>
      </c>
      <c r="D1034" s="27" t="s">
        <v>1390</v>
      </c>
      <c r="E1034" s="27" t="s">
        <v>7163</v>
      </c>
      <c r="F1034" t="s">
        <v>1391</v>
      </c>
      <c r="H1034" t="s">
        <v>1077</v>
      </c>
      <c r="I1034" t="str">
        <f t="shared" si="16"/>
        <v>BGP-USB-SP928-1550-OSI  SP90424</v>
      </c>
    </row>
    <row r="1035" spans="1:9" x14ac:dyDescent="0.25">
      <c r="A1035" s="27" t="s">
        <v>6326</v>
      </c>
      <c r="B1035" s="27" t="s">
        <v>6327</v>
      </c>
      <c r="C1035" s="27" t="s">
        <v>1389</v>
      </c>
      <c r="D1035" s="27" t="s">
        <v>1390</v>
      </c>
      <c r="E1035" s="27" t="s">
        <v>7163</v>
      </c>
      <c r="F1035" t="s">
        <v>1391</v>
      </c>
      <c r="H1035" t="s">
        <v>1077</v>
      </c>
      <c r="I1035" t="str">
        <f t="shared" si="16"/>
        <v>BGP-USB-SP928-OSI  SP90422</v>
      </c>
    </row>
    <row r="1036" spans="1:9" x14ac:dyDescent="0.25">
      <c r="A1036" s="27" t="s">
        <v>6480</v>
      </c>
      <c r="B1036" s="27" t="s">
        <v>6481</v>
      </c>
      <c r="C1036" s="27" t="s">
        <v>1473</v>
      </c>
      <c r="D1036" s="27" t="s">
        <v>1390</v>
      </c>
      <c r="E1036" s="27" t="s">
        <v>7163</v>
      </c>
      <c r="F1036" t="s">
        <v>1391</v>
      </c>
      <c r="H1036" t="s">
        <v>1077</v>
      </c>
      <c r="I1036" t="str">
        <f t="shared" si="16"/>
        <v>BGP-USB-SP928-OSI w/50mm Reimaging Optic  SP90504</v>
      </c>
    </row>
    <row r="1037" spans="1:9" x14ac:dyDescent="0.25">
      <c r="A1037" s="27" t="s">
        <v>6361</v>
      </c>
      <c r="B1037" s="27" t="s">
        <v>6362</v>
      </c>
      <c r="C1037" s="27" t="s">
        <v>1389</v>
      </c>
      <c r="D1037" s="27" t="s">
        <v>1390</v>
      </c>
      <c r="E1037" s="27" t="s">
        <v>7163</v>
      </c>
      <c r="F1037" t="s">
        <v>1391</v>
      </c>
      <c r="H1037" t="s">
        <v>1077</v>
      </c>
      <c r="I1037" t="str">
        <f t="shared" si="16"/>
        <v>BGP-USB-SP928-OSI-OJ  SP90442</v>
      </c>
    </row>
    <row r="1038" spans="1:9" x14ac:dyDescent="0.25">
      <c r="A1038" s="27" t="s">
        <v>6035</v>
      </c>
      <c r="B1038" s="27" t="s">
        <v>6036</v>
      </c>
      <c r="C1038" s="27" t="s">
        <v>5621</v>
      </c>
      <c r="D1038" s="27" t="s">
        <v>1390</v>
      </c>
      <c r="E1038" s="27" t="s">
        <v>7163</v>
      </c>
      <c r="F1038" s="27" t="s">
        <v>1099</v>
      </c>
      <c r="H1038" t="s">
        <v>1077</v>
      </c>
      <c r="I1038" t="str">
        <f t="shared" si="16"/>
        <v>BGP-USB-XC130-KEY  SP90260</v>
      </c>
    </row>
    <row r="1039" spans="1:9" x14ac:dyDescent="0.25">
      <c r="A1039" s="27" t="s">
        <v>5993</v>
      </c>
      <c r="B1039" s="27" t="s">
        <v>5994</v>
      </c>
      <c r="C1039" s="27" t="s">
        <v>1389</v>
      </c>
      <c r="D1039" s="27" t="s">
        <v>1390</v>
      </c>
      <c r="E1039" s="27" t="s">
        <v>7163</v>
      </c>
      <c r="F1039" t="s">
        <v>1391</v>
      </c>
      <c r="H1039" t="s">
        <v>1077</v>
      </c>
      <c r="I1039" t="str">
        <f t="shared" si="16"/>
        <v>BGP-USB-XC130-W/AR WINDOW  SP90241</v>
      </c>
    </row>
    <row r="1040" spans="1:9" x14ac:dyDescent="0.25">
      <c r="A1040" s="27" t="s">
        <v>6031</v>
      </c>
      <c r="B1040" s="27" t="s">
        <v>6032</v>
      </c>
      <c r="C1040" s="27" t="s">
        <v>5621</v>
      </c>
      <c r="D1040" s="27" t="s">
        <v>1390</v>
      </c>
      <c r="E1040" s="27" t="s">
        <v>7163</v>
      </c>
      <c r="F1040" t="s">
        <v>1391</v>
      </c>
      <c r="H1040" t="s">
        <v>1077</v>
      </c>
      <c r="I1040" t="str">
        <f t="shared" si="16"/>
        <v>BGP-USB-XC130-W/O Window  SP90258</v>
      </c>
    </row>
    <row r="1041" spans="1:9" x14ac:dyDescent="0.25">
      <c r="A1041" s="27" t="s">
        <v>6702</v>
      </c>
      <c r="B1041" s="27" t="s">
        <v>6703</v>
      </c>
      <c r="C1041" s="27" t="s">
        <v>1473</v>
      </c>
      <c r="D1041" s="27" t="s">
        <v>1390</v>
      </c>
      <c r="E1041" s="27" t="s">
        <v>7163</v>
      </c>
      <c r="F1041" s="27" t="s">
        <v>1099</v>
      </c>
      <c r="H1041" t="s">
        <v>1077</v>
      </c>
      <c r="I1041" t="str">
        <f t="shared" si="16"/>
        <v>BGS license for BSQ-SP204S  SP90633</v>
      </c>
    </row>
    <row r="1042" spans="1:9" x14ac:dyDescent="0.25">
      <c r="A1042" s="27" t="s">
        <v>5942</v>
      </c>
      <c r="B1042" s="27" t="s">
        <v>5943</v>
      </c>
      <c r="C1042" s="27" t="s">
        <v>1473</v>
      </c>
      <c r="D1042" s="27" t="s">
        <v>1390</v>
      </c>
      <c r="E1042" s="27" t="s">
        <v>7166</v>
      </c>
      <c r="F1042" t="s">
        <v>1391</v>
      </c>
      <c r="H1042" t="s">
        <v>1077</v>
      </c>
      <c r="I1042" t="str">
        <f t="shared" si="16"/>
        <v>BGS license for BSQ-SP920  SP90214</v>
      </c>
    </row>
    <row r="1043" spans="1:9" x14ac:dyDescent="0.25">
      <c r="A1043" s="27" t="s">
        <v>5979</v>
      </c>
      <c r="B1043" s="27" t="s">
        <v>5980</v>
      </c>
      <c r="C1043" s="27" t="s">
        <v>1473</v>
      </c>
      <c r="D1043" s="27" t="s">
        <v>1390</v>
      </c>
      <c r="E1043" s="27" t="s">
        <v>7166</v>
      </c>
      <c r="F1043" s="27" t="s">
        <v>1099</v>
      </c>
      <c r="H1043" t="s">
        <v>1077</v>
      </c>
      <c r="I1043" t="str">
        <f t="shared" si="16"/>
        <v>BGS to BGE Upgrade  SP90234</v>
      </c>
    </row>
    <row r="1044" spans="1:9" x14ac:dyDescent="0.25">
      <c r="A1044" s="27" t="s">
        <v>5977</v>
      </c>
      <c r="B1044" s="27" t="s">
        <v>5978</v>
      </c>
      <c r="C1044" s="27" t="s">
        <v>1473</v>
      </c>
      <c r="D1044" s="27" t="s">
        <v>1390</v>
      </c>
      <c r="E1044" s="27" t="s">
        <v>7166</v>
      </c>
      <c r="F1044" s="27" t="s">
        <v>1099</v>
      </c>
      <c r="H1044" t="s">
        <v>1077</v>
      </c>
      <c r="I1044" t="str">
        <f t="shared" si="16"/>
        <v>BGS to BGP Upgrade  SP90233</v>
      </c>
    </row>
    <row r="1045" spans="1:9" x14ac:dyDescent="0.25">
      <c r="A1045" s="27" t="s">
        <v>5914</v>
      </c>
      <c r="B1045" s="27" t="s">
        <v>5915</v>
      </c>
      <c r="C1045" s="27" t="s">
        <v>1389</v>
      </c>
      <c r="D1045" s="27" t="s">
        <v>1390</v>
      </c>
      <c r="E1045" s="27" t="s">
        <v>7163</v>
      </c>
      <c r="F1045" t="s">
        <v>1391</v>
      </c>
      <c r="H1045" t="s">
        <v>1077</v>
      </c>
      <c r="I1045" t="str">
        <f t="shared" si="16"/>
        <v>BGS-FWB-GRAS20,DESKTOP  SP90202D</v>
      </c>
    </row>
    <row r="1046" spans="1:9" x14ac:dyDescent="0.25">
      <c r="A1046" s="27" t="s">
        <v>5916</v>
      </c>
      <c r="B1046" s="27" t="s">
        <v>5917</v>
      </c>
      <c r="C1046" s="27" t="s">
        <v>1389</v>
      </c>
      <c r="D1046" s="27" t="s">
        <v>1390</v>
      </c>
      <c r="E1046" s="27" t="s">
        <v>7163</v>
      </c>
      <c r="F1046" t="s">
        <v>1391</v>
      </c>
      <c r="H1046" t="s">
        <v>1077</v>
      </c>
      <c r="I1046" t="str">
        <f t="shared" si="16"/>
        <v>BGS-FWB-GRAS20,LAPTOP  SP90202L</v>
      </c>
    </row>
    <row r="1047" spans="1:9" x14ac:dyDescent="0.25">
      <c r="A1047" s="27" t="s">
        <v>5918</v>
      </c>
      <c r="B1047" s="27" t="s">
        <v>5919</v>
      </c>
      <c r="C1047" s="27" t="s">
        <v>1389</v>
      </c>
      <c r="D1047" s="27" t="s">
        <v>1390</v>
      </c>
      <c r="E1047" s="27" t="s">
        <v>7163</v>
      </c>
      <c r="F1047" t="s">
        <v>1391</v>
      </c>
      <c r="H1047" t="s">
        <v>1077</v>
      </c>
      <c r="I1047" t="str">
        <f t="shared" si="16"/>
        <v>BGS-FWB-GRAS20-1550DSKTOP  SP90203D</v>
      </c>
    </row>
    <row r="1048" spans="1:9" x14ac:dyDescent="0.25">
      <c r="A1048" s="27" t="s">
        <v>5920</v>
      </c>
      <c r="B1048" s="27" t="s">
        <v>5921</v>
      </c>
      <c r="C1048" s="27" t="s">
        <v>1389</v>
      </c>
      <c r="D1048" s="27" t="s">
        <v>1390</v>
      </c>
      <c r="E1048" s="27" t="s">
        <v>7163</v>
      </c>
      <c r="F1048" t="s">
        <v>1391</v>
      </c>
      <c r="H1048" t="s">
        <v>1077</v>
      </c>
      <c r="I1048" t="str">
        <f t="shared" si="16"/>
        <v>BGS-FWB-GRAS20-1550LAPTOP  SP90203L</v>
      </c>
    </row>
    <row r="1049" spans="1:9" x14ac:dyDescent="0.25">
      <c r="A1049" s="27" t="s">
        <v>5944</v>
      </c>
      <c r="B1049" s="27" t="s">
        <v>5945</v>
      </c>
      <c r="C1049" s="27" t="s">
        <v>1389</v>
      </c>
      <c r="D1049" s="27" t="s">
        <v>1390</v>
      </c>
      <c r="E1049" s="27" t="s">
        <v>7163</v>
      </c>
      <c r="F1049" t="s">
        <v>1391</v>
      </c>
      <c r="H1049" t="s">
        <v>1077</v>
      </c>
      <c r="I1049" t="str">
        <f t="shared" si="16"/>
        <v>BGS-FW-FX33-DESKTOP  SP90220D</v>
      </c>
    </row>
    <row r="1050" spans="1:9" x14ac:dyDescent="0.25">
      <c r="A1050" s="27" t="s">
        <v>5948</v>
      </c>
      <c r="B1050" s="27" t="s">
        <v>5949</v>
      </c>
      <c r="C1050" s="27" t="s">
        <v>1389</v>
      </c>
      <c r="D1050" s="27" t="s">
        <v>1390</v>
      </c>
      <c r="E1050" s="27" t="s">
        <v>7163</v>
      </c>
      <c r="F1050" t="s">
        <v>1391</v>
      </c>
      <c r="H1050" t="s">
        <v>1077</v>
      </c>
      <c r="I1050" t="str">
        <f t="shared" si="16"/>
        <v>BGS-FW-FX33HD-DESKTOP  SP90221D</v>
      </c>
    </row>
    <row r="1051" spans="1:9" x14ac:dyDescent="0.25">
      <c r="A1051" s="27" t="s">
        <v>5950</v>
      </c>
      <c r="B1051" s="27" t="s">
        <v>5951</v>
      </c>
      <c r="C1051" s="27" t="s">
        <v>1389</v>
      </c>
      <c r="D1051" s="27" t="s">
        <v>1390</v>
      </c>
      <c r="E1051" s="27" t="s">
        <v>7163</v>
      </c>
      <c r="F1051" t="s">
        <v>1391</v>
      </c>
      <c r="H1051" t="s">
        <v>1077</v>
      </c>
      <c r="I1051" t="str">
        <f t="shared" si="16"/>
        <v>BGS-FW-FX33HD-LAPTOP  SP90221L</v>
      </c>
    </row>
    <row r="1052" spans="1:9" x14ac:dyDescent="0.25">
      <c r="A1052" s="27" t="s">
        <v>5946</v>
      </c>
      <c r="B1052" s="27" t="s">
        <v>5947</v>
      </c>
      <c r="C1052" s="27" t="s">
        <v>1389</v>
      </c>
      <c r="D1052" s="27" t="s">
        <v>1390</v>
      </c>
      <c r="E1052" s="27" t="s">
        <v>7163</v>
      </c>
      <c r="F1052" t="s">
        <v>1391</v>
      </c>
      <c r="H1052" t="s">
        <v>1077</v>
      </c>
      <c r="I1052" t="str">
        <f t="shared" si="16"/>
        <v>BGS-FW-FX33-LAPTOP  SP90220L</v>
      </c>
    </row>
    <row r="1053" spans="1:9" x14ac:dyDescent="0.25">
      <c r="A1053" s="27" t="s">
        <v>5956</v>
      </c>
      <c r="B1053" s="27" t="s">
        <v>5957</v>
      </c>
      <c r="C1053" s="27" t="s">
        <v>1389</v>
      </c>
      <c r="D1053" s="27" t="s">
        <v>1390</v>
      </c>
      <c r="E1053" s="27" t="s">
        <v>7163</v>
      </c>
      <c r="F1053" t="s">
        <v>1391</v>
      </c>
      <c r="H1053" t="s">
        <v>1077</v>
      </c>
      <c r="I1053" t="str">
        <f t="shared" si="16"/>
        <v>BGS-FW-FX50-1550 DESKTOP  SP90223D</v>
      </c>
    </row>
    <row r="1054" spans="1:9" x14ac:dyDescent="0.25">
      <c r="A1054" s="27" t="s">
        <v>5958</v>
      </c>
      <c r="B1054" s="27" t="s">
        <v>5959</v>
      </c>
      <c r="C1054" s="27" t="s">
        <v>1389</v>
      </c>
      <c r="D1054" s="27" t="s">
        <v>1390</v>
      </c>
      <c r="E1054" s="27" t="s">
        <v>7163</v>
      </c>
      <c r="F1054" t="s">
        <v>1391</v>
      </c>
      <c r="H1054" t="s">
        <v>1077</v>
      </c>
      <c r="I1054" t="str">
        <f t="shared" si="16"/>
        <v>BGS-FW-FX50-1550 LAPTOP  SP90223L</v>
      </c>
    </row>
    <row r="1055" spans="1:9" x14ac:dyDescent="0.25">
      <c r="A1055" s="27" t="s">
        <v>5952</v>
      </c>
      <c r="B1055" s="27" t="s">
        <v>5953</v>
      </c>
      <c r="C1055" s="27" t="s">
        <v>1389</v>
      </c>
      <c r="D1055" s="27" t="s">
        <v>1390</v>
      </c>
      <c r="E1055" s="27" t="s">
        <v>7163</v>
      </c>
      <c r="F1055" t="s">
        <v>1391</v>
      </c>
      <c r="H1055" t="s">
        <v>1077</v>
      </c>
      <c r="I1055" t="str">
        <f t="shared" si="16"/>
        <v>BGS-FW-FX50-DESKTOP  SP90222D</v>
      </c>
    </row>
    <row r="1056" spans="1:9" x14ac:dyDescent="0.25">
      <c r="A1056" s="27" t="s">
        <v>5954</v>
      </c>
      <c r="B1056" s="27" t="s">
        <v>5955</v>
      </c>
      <c r="C1056" s="27" t="s">
        <v>1389</v>
      </c>
      <c r="D1056" s="27" t="s">
        <v>1390</v>
      </c>
      <c r="E1056" s="27" t="s">
        <v>7163</v>
      </c>
      <c r="F1056" t="s">
        <v>1391</v>
      </c>
      <c r="H1056" t="s">
        <v>1077</v>
      </c>
      <c r="I1056" t="str">
        <f t="shared" si="16"/>
        <v>BGS-FW-FX50-LAPTOP  SP90222L</v>
      </c>
    </row>
    <row r="1057" spans="1:9" x14ac:dyDescent="0.25">
      <c r="A1057" s="27" t="s">
        <v>6045</v>
      </c>
      <c r="B1057" s="27" t="s">
        <v>6046</v>
      </c>
      <c r="C1057" s="27" t="s">
        <v>1462</v>
      </c>
      <c r="D1057" s="27" t="s">
        <v>1390</v>
      </c>
      <c r="E1057" s="27" t="s">
        <v>7163</v>
      </c>
      <c r="F1057" t="s">
        <v>4532</v>
      </c>
      <c r="H1057" t="s">
        <v>1077</v>
      </c>
      <c r="I1057" t="str">
        <f t="shared" si="16"/>
        <v>BGS-GigE-OSI182000  SP90267</v>
      </c>
    </row>
    <row r="1058" spans="1:9" x14ac:dyDescent="0.25">
      <c r="A1058" s="27" t="s">
        <v>6051</v>
      </c>
      <c r="B1058" s="27" t="s">
        <v>6052</v>
      </c>
      <c r="C1058" s="27" t="s">
        <v>1462</v>
      </c>
      <c r="D1058" s="27" t="s">
        <v>1390</v>
      </c>
      <c r="E1058" s="27" t="s">
        <v>7163</v>
      </c>
      <c r="F1058" t="s">
        <v>4532</v>
      </c>
      <c r="H1058" t="s">
        <v>1077</v>
      </c>
      <c r="I1058" t="str">
        <f t="shared" si="16"/>
        <v>BGS-GigE-OSI182000-1550  SP90270</v>
      </c>
    </row>
    <row r="1059" spans="1:9" x14ac:dyDescent="0.25">
      <c r="A1059" s="27" t="s">
        <v>6511</v>
      </c>
      <c r="B1059" s="27" t="s">
        <v>6512</v>
      </c>
      <c r="C1059" s="27" t="s">
        <v>1389</v>
      </c>
      <c r="D1059" s="27" t="s">
        <v>1390</v>
      </c>
      <c r="E1059" s="27" t="s">
        <v>7163</v>
      </c>
      <c r="F1059" t="s">
        <v>1391</v>
      </c>
      <c r="H1059" t="s">
        <v>1077</v>
      </c>
      <c r="I1059" t="str">
        <f t="shared" si="16"/>
        <v>BGS-GIGE-SP920G  SP90519</v>
      </c>
    </row>
    <row r="1060" spans="1:9" x14ac:dyDescent="0.25">
      <c r="A1060" s="27" t="s">
        <v>6437</v>
      </c>
      <c r="B1060" s="27" t="s">
        <v>6438</v>
      </c>
      <c r="C1060" s="27" t="s">
        <v>1389</v>
      </c>
      <c r="D1060" s="27" t="s">
        <v>1390</v>
      </c>
      <c r="E1060" s="27" t="s">
        <v>7163</v>
      </c>
      <c r="F1060" t="s">
        <v>1391</v>
      </c>
      <c r="H1060" t="s">
        <v>1077</v>
      </c>
      <c r="I1060" t="str">
        <f t="shared" si="16"/>
        <v>BGS-LBS-300s-BB-CAL-Lt665  SP90480</v>
      </c>
    </row>
    <row r="1061" spans="1:9" x14ac:dyDescent="0.25">
      <c r="A1061" s="27" t="s">
        <v>6396</v>
      </c>
      <c r="B1061" s="27" t="s">
        <v>6397</v>
      </c>
      <c r="C1061" s="27" t="s">
        <v>1389</v>
      </c>
      <c r="D1061" s="27" t="s">
        <v>1390</v>
      </c>
      <c r="E1061" s="27" t="s">
        <v>7163</v>
      </c>
      <c r="F1061" t="s">
        <v>1391</v>
      </c>
      <c r="H1061" t="s">
        <v>1077</v>
      </c>
      <c r="I1061" t="str">
        <f t="shared" si="16"/>
        <v>BGS-LBS-300s-BB-CAL-SP928  SP90459</v>
      </c>
    </row>
    <row r="1062" spans="1:9" x14ac:dyDescent="0.25">
      <c r="A1062" s="27" t="s">
        <v>6435</v>
      </c>
      <c r="B1062" s="27" t="s">
        <v>6436</v>
      </c>
      <c r="C1062" s="27" t="s">
        <v>1389</v>
      </c>
      <c r="D1062" s="27" t="s">
        <v>1390</v>
      </c>
      <c r="E1062" s="27" t="s">
        <v>7163</v>
      </c>
      <c r="F1062" t="s">
        <v>1391</v>
      </c>
      <c r="H1062" t="s">
        <v>1077</v>
      </c>
      <c r="I1062" t="str">
        <f t="shared" si="16"/>
        <v>BGS-LBS-300s-NIR-CAL-Lt665  SP90479</v>
      </c>
    </row>
    <row r="1063" spans="1:9" x14ac:dyDescent="0.25">
      <c r="A1063" s="27" t="s">
        <v>6394</v>
      </c>
      <c r="B1063" s="27" t="s">
        <v>6395</v>
      </c>
      <c r="C1063" s="27" t="s">
        <v>1389</v>
      </c>
      <c r="D1063" s="27" t="s">
        <v>1390</v>
      </c>
      <c r="E1063" s="27" t="s">
        <v>7163</v>
      </c>
      <c r="F1063" t="s">
        <v>1391</v>
      </c>
      <c r="H1063" t="s">
        <v>1077</v>
      </c>
      <c r="I1063" t="str">
        <f t="shared" si="16"/>
        <v>BGS-LBS-300s-NIR-CAL-SP928  SP90458</v>
      </c>
    </row>
    <row r="1064" spans="1:9" x14ac:dyDescent="0.25">
      <c r="A1064" s="27" t="s">
        <v>6431</v>
      </c>
      <c r="B1064" s="27" t="s">
        <v>6432</v>
      </c>
      <c r="C1064" s="27" t="s">
        <v>1389</v>
      </c>
      <c r="D1064" s="27" t="s">
        <v>1390</v>
      </c>
      <c r="E1064" s="27" t="s">
        <v>7163</v>
      </c>
      <c r="F1064" t="s">
        <v>1391</v>
      </c>
      <c r="H1064" t="s">
        <v>1077</v>
      </c>
      <c r="I1064" t="str">
        <f t="shared" si="16"/>
        <v>BGS-LBS-300s-UV-CAL-Lt665  SP90477</v>
      </c>
    </row>
    <row r="1065" spans="1:9" x14ac:dyDescent="0.25">
      <c r="A1065" s="27" t="s">
        <v>6390</v>
      </c>
      <c r="B1065" s="27" t="s">
        <v>6391</v>
      </c>
      <c r="C1065" s="27" t="s">
        <v>1389</v>
      </c>
      <c r="D1065" s="27" t="s">
        <v>1390</v>
      </c>
      <c r="E1065" s="27" t="s">
        <v>7163</v>
      </c>
      <c r="F1065" t="s">
        <v>1391</v>
      </c>
      <c r="H1065" t="s">
        <v>1077</v>
      </c>
      <c r="I1065" t="str">
        <f t="shared" si="16"/>
        <v>BGS-LBS-300s-UV-CAL-SP928  SP90456</v>
      </c>
    </row>
    <row r="1066" spans="1:9" x14ac:dyDescent="0.25">
      <c r="A1066" s="27" t="s">
        <v>6433</v>
      </c>
      <c r="B1066" s="27" t="s">
        <v>6434</v>
      </c>
      <c r="C1066" s="27" t="s">
        <v>1389</v>
      </c>
      <c r="D1066" s="27" t="s">
        <v>1390</v>
      </c>
      <c r="E1066" s="27" t="s">
        <v>7163</v>
      </c>
      <c r="F1066" t="s">
        <v>1391</v>
      </c>
      <c r="H1066" t="s">
        <v>1077</v>
      </c>
      <c r="I1066" t="str">
        <f t="shared" si="16"/>
        <v>BGS-LBS-300s-VIS-CAL-Lt665  SP90478</v>
      </c>
    </row>
    <row r="1067" spans="1:9" x14ac:dyDescent="0.25">
      <c r="A1067" s="27" t="s">
        <v>6392</v>
      </c>
      <c r="B1067" s="27" t="s">
        <v>6393</v>
      </c>
      <c r="C1067" s="27" t="s">
        <v>1389</v>
      </c>
      <c r="D1067" s="27" t="s">
        <v>1390</v>
      </c>
      <c r="E1067" s="27" t="s">
        <v>7163</v>
      </c>
      <c r="F1067" t="s">
        <v>1391</v>
      </c>
      <c r="H1067" t="s">
        <v>1077</v>
      </c>
      <c r="I1067" t="str">
        <f t="shared" si="16"/>
        <v>BGS-LBS-300s-VIS-CAL-SP928  SP90457</v>
      </c>
    </row>
    <row r="1068" spans="1:9" x14ac:dyDescent="0.25">
      <c r="A1068" s="27" t="s">
        <v>6246</v>
      </c>
      <c r="B1068" s="27" t="s">
        <v>4342</v>
      </c>
      <c r="C1068" s="27" t="s">
        <v>1389</v>
      </c>
      <c r="D1068" s="27" t="s">
        <v>1390</v>
      </c>
      <c r="E1068" s="27" t="s">
        <v>7163</v>
      </c>
      <c r="F1068" t="s">
        <v>1391</v>
      </c>
      <c r="H1068" t="s">
        <v>1077</v>
      </c>
      <c r="I1068" t="str">
        <f t="shared" si="16"/>
        <v>BGS-USB3-LT665  SP90377</v>
      </c>
    </row>
    <row r="1069" spans="1:9" x14ac:dyDescent="0.25">
      <c r="A1069" s="27" t="s">
        <v>6254</v>
      </c>
      <c r="B1069" s="27" t="s">
        <v>6255</v>
      </c>
      <c r="C1069" s="27" t="s">
        <v>1389</v>
      </c>
      <c r="D1069" s="27" t="s">
        <v>1390</v>
      </c>
      <c r="E1069" s="27" t="s">
        <v>7163</v>
      </c>
      <c r="F1069" t="s">
        <v>1391</v>
      </c>
      <c r="H1069" t="s">
        <v>1077</v>
      </c>
      <c r="I1069" t="str">
        <f t="shared" si="16"/>
        <v>BGS-USB3-LT665-1550  SP90384</v>
      </c>
    </row>
    <row r="1070" spans="1:9" x14ac:dyDescent="0.25">
      <c r="A1070" s="27" t="s">
        <v>6708</v>
      </c>
      <c r="B1070" s="27" t="s">
        <v>6709</v>
      </c>
      <c r="C1070" s="27" t="s">
        <v>1389</v>
      </c>
      <c r="D1070" s="27" t="s">
        <v>1390</v>
      </c>
      <c r="E1070" s="27" t="s">
        <v>7163</v>
      </c>
      <c r="F1070" t="s">
        <v>1391</v>
      </c>
      <c r="H1070" t="s">
        <v>1077</v>
      </c>
      <c r="I1070" t="str">
        <f t="shared" si="16"/>
        <v>BGS-USB3-SP203P  SP90636</v>
      </c>
    </row>
    <row r="1071" spans="1:9" x14ac:dyDescent="0.25">
      <c r="A1071" s="27" t="s">
        <v>6242</v>
      </c>
      <c r="B1071" s="27" t="s">
        <v>6243</v>
      </c>
      <c r="C1071" s="27" t="s">
        <v>1389</v>
      </c>
      <c r="D1071" s="27" t="s">
        <v>1390</v>
      </c>
      <c r="E1071" s="27" t="s">
        <v>7163</v>
      </c>
      <c r="F1071" t="s">
        <v>1391</v>
      </c>
      <c r="H1071" t="s">
        <v>1077</v>
      </c>
      <c r="I1071" t="str">
        <f t="shared" si="16"/>
        <v>BGS-USB3-SP300  SP90375</v>
      </c>
    </row>
    <row r="1072" spans="1:9" x14ac:dyDescent="0.25">
      <c r="A1072" s="27" t="s">
        <v>6248</v>
      </c>
      <c r="B1072" s="27" t="s">
        <v>6249</v>
      </c>
      <c r="C1072" s="27" t="s">
        <v>1389</v>
      </c>
      <c r="D1072" s="27" t="s">
        <v>1390</v>
      </c>
      <c r="E1072" s="27" t="s">
        <v>7163</v>
      </c>
      <c r="F1072" t="s">
        <v>1391</v>
      </c>
      <c r="H1072" t="s">
        <v>1077</v>
      </c>
      <c r="I1072" t="str">
        <f t="shared" si="16"/>
        <v>BGS-USB3-SP300-1550  SP90381</v>
      </c>
    </row>
    <row r="1073" spans="1:9" x14ac:dyDescent="0.25">
      <c r="A1073" s="27" t="s">
        <v>6533</v>
      </c>
      <c r="B1073" s="27" t="s">
        <v>6534</v>
      </c>
      <c r="C1073" s="27" t="s">
        <v>1389</v>
      </c>
      <c r="D1073" s="27" t="s">
        <v>1390</v>
      </c>
      <c r="E1073" s="27" t="s">
        <v>7163</v>
      </c>
      <c r="F1073" t="s">
        <v>1391</v>
      </c>
      <c r="H1073" t="s">
        <v>1077</v>
      </c>
      <c r="I1073" t="str">
        <f t="shared" si="16"/>
        <v>BGS-USB3-SP920  SP90530</v>
      </c>
    </row>
    <row r="1074" spans="1:9" x14ac:dyDescent="0.25">
      <c r="A1074" s="27" t="s">
        <v>6558</v>
      </c>
      <c r="B1074" s="27" t="s">
        <v>6559</v>
      </c>
      <c r="C1074" s="27" t="s">
        <v>1389</v>
      </c>
      <c r="D1074" s="27" t="s">
        <v>1390</v>
      </c>
      <c r="E1074" s="27" t="s">
        <v>7163</v>
      </c>
      <c r="F1074" t="s">
        <v>1391</v>
      </c>
      <c r="H1074" t="s">
        <v>1077</v>
      </c>
      <c r="I1074" t="str">
        <f t="shared" si="16"/>
        <v>BGS-USB3-SP920s  SP90549</v>
      </c>
    </row>
    <row r="1075" spans="1:9" x14ac:dyDescent="0.25">
      <c r="A1075" s="27" t="s">
        <v>6582</v>
      </c>
      <c r="B1075" s="27" t="s">
        <v>6583</v>
      </c>
      <c r="C1075" s="27" t="s">
        <v>1389</v>
      </c>
      <c r="D1075" s="27" t="s">
        <v>1390</v>
      </c>
      <c r="E1075" s="27" t="s">
        <v>7163</v>
      </c>
      <c r="F1075" t="s">
        <v>1391</v>
      </c>
      <c r="H1075" t="s">
        <v>1077</v>
      </c>
      <c r="I1075" t="str">
        <f t="shared" si="16"/>
        <v>BGS-USB3-SP920s-1550  SP90561</v>
      </c>
    </row>
    <row r="1076" spans="1:9" x14ac:dyDescent="0.25">
      <c r="A1076" s="27" t="s">
        <v>6666</v>
      </c>
      <c r="B1076" s="27" t="s">
        <v>4343</v>
      </c>
      <c r="C1076" s="27" t="s">
        <v>1389</v>
      </c>
      <c r="D1076" s="27" t="s">
        <v>1390</v>
      </c>
      <c r="E1076" s="27" t="s">
        <v>7163</v>
      </c>
      <c r="F1076" t="s">
        <v>1391</v>
      </c>
      <c r="H1076" t="s">
        <v>1077</v>
      </c>
      <c r="I1076" t="str">
        <f t="shared" si="16"/>
        <v>BGS-USB3-SP932U  SP90606</v>
      </c>
    </row>
    <row r="1077" spans="1:9" x14ac:dyDescent="0.25">
      <c r="A1077" s="27" t="s">
        <v>5912</v>
      </c>
      <c r="B1077" s="27" t="s">
        <v>5913</v>
      </c>
      <c r="C1077" s="27" t="s">
        <v>1389</v>
      </c>
      <c r="D1077" s="27" t="s">
        <v>1390</v>
      </c>
      <c r="E1077" s="27" t="s">
        <v>7163</v>
      </c>
      <c r="F1077" t="s">
        <v>1391</v>
      </c>
      <c r="H1077" t="s">
        <v>1077</v>
      </c>
      <c r="I1077" t="str">
        <f t="shared" si="16"/>
        <v>BGS-USB-L11058  SP90201</v>
      </c>
    </row>
    <row r="1078" spans="1:9" x14ac:dyDescent="0.25">
      <c r="A1078" s="27" t="s">
        <v>6130</v>
      </c>
      <c r="B1078" s="27" t="s">
        <v>6131</v>
      </c>
      <c r="C1078" s="27" t="s">
        <v>1389</v>
      </c>
      <c r="D1078" s="27" t="s">
        <v>1390</v>
      </c>
      <c r="E1078" s="27" t="s">
        <v>7163</v>
      </c>
      <c r="F1078" t="s">
        <v>1391</v>
      </c>
      <c r="H1078" t="s">
        <v>1077</v>
      </c>
      <c r="I1078" t="str">
        <f t="shared" si="16"/>
        <v>BGS-USB-L11059  SP90319</v>
      </c>
    </row>
    <row r="1079" spans="1:9" x14ac:dyDescent="0.25">
      <c r="A1079" s="27" t="s">
        <v>5904</v>
      </c>
      <c r="B1079" s="27" t="s">
        <v>5905</v>
      </c>
      <c r="C1079" s="27" t="s">
        <v>1389</v>
      </c>
      <c r="D1079" s="27" t="s">
        <v>1390</v>
      </c>
      <c r="E1079" s="27" t="s">
        <v>7163</v>
      </c>
      <c r="F1079" t="s">
        <v>1391</v>
      </c>
      <c r="H1079" t="s">
        <v>1077</v>
      </c>
      <c r="I1079" t="str">
        <f t="shared" si="16"/>
        <v>BGS-USB-SP503  SP90197</v>
      </c>
    </row>
    <row r="1080" spans="1:9" x14ac:dyDescent="0.25">
      <c r="A1080" s="27" t="s">
        <v>5906</v>
      </c>
      <c r="B1080" s="27" t="s">
        <v>5907</v>
      </c>
      <c r="C1080" s="27" t="s">
        <v>1389</v>
      </c>
      <c r="D1080" s="27" t="s">
        <v>1390</v>
      </c>
      <c r="E1080" s="27" t="s">
        <v>7163</v>
      </c>
      <c r="F1080" t="s">
        <v>1391</v>
      </c>
      <c r="H1080" t="s">
        <v>1077</v>
      </c>
      <c r="I1080" t="str">
        <f t="shared" si="16"/>
        <v>BGS-USB-SP503-1550  SP90198</v>
      </c>
    </row>
    <row r="1081" spans="1:9" x14ac:dyDescent="0.25">
      <c r="A1081" s="27" t="s">
        <v>5908</v>
      </c>
      <c r="B1081" s="27" t="s">
        <v>5909</v>
      </c>
      <c r="C1081" s="27" t="s">
        <v>1389</v>
      </c>
      <c r="D1081" s="27" t="s">
        <v>1390</v>
      </c>
      <c r="E1081" s="27" t="s">
        <v>7163</v>
      </c>
      <c r="F1081" t="s">
        <v>1391</v>
      </c>
      <c r="H1081" t="s">
        <v>1077</v>
      </c>
      <c r="I1081" t="str">
        <f t="shared" si="16"/>
        <v>BGS-USB-SP620  SP90199</v>
      </c>
    </row>
    <row r="1082" spans="1:9" x14ac:dyDescent="0.25">
      <c r="A1082" s="27" t="s">
        <v>5910</v>
      </c>
      <c r="B1082" s="27" t="s">
        <v>5911</v>
      </c>
      <c r="C1082" s="27" t="s">
        <v>1389</v>
      </c>
      <c r="D1082" s="27" t="s">
        <v>1390</v>
      </c>
      <c r="E1082" s="27" t="s">
        <v>7163</v>
      </c>
      <c r="F1082" t="s">
        <v>1391</v>
      </c>
      <c r="H1082" t="s">
        <v>1077</v>
      </c>
      <c r="I1082" t="str">
        <f t="shared" si="16"/>
        <v>BGS-USB-SP620-1550  SP90200</v>
      </c>
    </row>
    <row r="1083" spans="1:9" x14ac:dyDescent="0.25">
      <c r="A1083" s="27" t="s">
        <v>6277</v>
      </c>
      <c r="B1083" s="27" t="s">
        <v>6278</v>
      </c>
      <c r="C1083" s="27" t="s">
        <v>1389</v>
      </c>
      <c r="D1083" s="27" t="s">
        <v>1390</v>
      </c>
      <c r="E1083" s="27" t="s">
        <v>7163</v>
      </c>
      <c r="F1083" t="s">
        <v>1391</v>
      </c>
      <c r="H1083" t="s">
        <v>1077</v>
      </c>
      <c r="I1083" t="str">
        <f t="shared" si="16"/>
        <v>BGS-USB-SP907  SP90396</v>
      </c>
    </row>
    <row r="1084" spans="1:9" x14ac:dyDescent="0.25">
      <c r="A1084" s="27" t="s">
        <v>6281</v>
      </c>
      <c r="B1084" s="27" t="s">
        <v>6282</v>
      </c>
      <c r="C1084" s="27" t="s">
        <v>1389</v>
      </c>
      <c r="D1084" s="27" t="s">
        <v>1390</v>
      </c>
      <c r="E1084" s="27" t="s">
        <v>7163</v>
      </c>
      <c r="F1084" t="s">
        <v>1391</v>
      </c>
      <c r="H1084" t="s">
        <v>1077</v>
      </c>
      <c r="I1084" t="str">
        <f t="shared" si="16"/>
        <v>BGS-USB-SP907-1550  SP90398</v>
      </c>
    </row>
    <row r="1085" spans="1:9" x14ac:dyDescent="0.25">
      <c r="A1085" s="27" t="s">
        <v>6321</v>
      </c>
      <c r="B1085" s="27" t="s">
        <v>6322</v>
      </c>
      <c r="C1085" s="27" t="s">
        <v>1389</v>
      </c>
      <c r="D1085" s="27" t="s">
        <v>1390</v>
      </c>
      <c r="E1085" s="27" t="s">
        <v>7163</v>
      </c>
      <c r="F1085" t="s">
        <v>1391</v>
      </c>
      <c r="H1085" t="s">
        <v>1077</v>
      </c>
      <c r="I1085" t="str">
        <f t="shared" si="16"/>
        <v>BGS-USB-SP907-1550-OSI  SP90419</v>
      </c>
    </row>
    <row r="1086" spans="1:9" x14ac:dyDescent="0.25">
      <c r="A1086" s="27" t="s">
        <v>6317</v>
      </c>
      <c r="B1086" s="27" t="s">
        <v>6318</v>
      </c>
      <c r="C1086" s="27" t="s">
        <v>1389</v>
      </c>
      <c r="D1086" s="27" t="s">
        <v>1390</v>
      </c>
      <c r="E1086" s="27" t="s">
        <v>7163</v>
      </c>
      <c r="F1086" t="s">
        <v>1391</v>
      </c>
      <c r="H1086" t="s">
        <v>1077</v>
      </c>
      <c r="I1086" t="str">
        <f t="shared" si="16"/>
        <v>BGS-USB-SP907-OSI  SP90417</v>
      </c>
    </row>
    <row r="1087" spans="1:9" x14ac:dyDescent="0.25">
      <c r="A1087" s="27" t="s">
        <v>6285</v>
      </c>
      <c r="B1087" s="27" t="s">
        <v>6286</v>
      </c>
      <c r="C1087" s="27" t="s">
        <v>1389</v>
      </c>
      <c r="D1087" s="27" t="s">
        <v>1390</v>
      </c>
      <c r="E1087" s="27" t="s">
        <v>7163</v>
      </c>
      <c r="F1087" t="s">
        <v>1391</v>
      </c>
      <c r="H1087" t="s">
        <v>1077</v>
      </c>
      <c r="I1087" t="str">
        <f t="shared" si="16"/>
        <v>BGS-USB-SP928  SP90400</v>
      </c>
    </row>
    <row r="1088" spans="1:9" x14ac:dyDescent="0.25">
      <c r="A1088" s="27" t="s">
        <v>6289</v>
      </c>
      <c r="B1088" s="27" t="s">
        <v>6290</v>
      </c>
      <c r="C1088" s="27" t="s">
        <v>1389</v>
      </c>
      <c r="D1088" s="27" t="s">
        <v>1390</v>
      </c>
      <c r="E1088" s="27" t="s">
        <v>7163</v>
      </c>
      <c r="F1088" t="s">
        <v>1391</v>
      </c>
      <c r="H1088" t="s">
        <v>1077</v>
      </c>
      <c r="I1088" t="str">
        <f t="shared" si="16"/>
        <v>BGS-USB-SP928-1550  SP90402</v>
      </c>
    </row>
    <row r="1089" spans="1:9" x14ac:dyDescent="0.25">
      <c r="A1089" s="27" t="s">
        <v>6328</v>
      </c>
      <c r="B1089" s="27" t="s">
        <v>6329</v>
      </c>
      <c r="C1089" s="27" t="s">
        <v>1389</v>
      </c>
      <c r="D1089" s="27" t="s">
        <v>1390</v>
      </c>
      <c r="E1089" s="27" t="s">
        <v>7163</v>
      </c>
      <c r="F1089" t="s">
        <v>1391</v>
      </c>
      <c r="H1089" t="s">
        <v>1077</v>
      </c>
      <c r="I1089" t="str">
        <f t="shared" si="16"/>
        <v>BGS-USB-SP928-1550-OSI  SP90423</v>
      </c>
    </row>
    <row r="1090" spans="1:9" x14ac:dyDescent="0.25">
      <c r="A1090" s="27" t="s">
        <v>6325</v>
      </c>
      <c r="B1090" s="27" t="s">
        <v>4344</v>
      </c>
      <c r="C1090" s="27" t="s">
        <v>1389</v>
      </c>
      <c r="D1090" s="27" t="s">
        <v>1390</v>
      </c>
      <c r="E1090" s="27" t="s">
        <v>7163</v>
      </c>
      <c r="F1090" t="s">
        <v>1391</v>
      </c>
      <c r="H1090" t="s">
        <v>1077</v>
      </c>
      <c r="I1090" t="str">
        <f t="shared" ref="I1090:I1153" si="17">B1090 &amp; "  " &amp; A1090</f>
        <v>BGS-USB-SP928-OSI  SP90421</v>
      </c>
    </row>
    <row r="1091" spans="1:9" x14ac:dyDescent="0.25">
      <c r="A1091" s="27" t="s">
        <v>6033</v>
      </c>
      <c r="B1091" s="27" t="s">
        <v>6034</v>
      </c>
      <c r="C1091" s="27" t="s">
        <v>5621</v>
      </c>
      <c r="D1091" s="27" t="s">
        <v>1390</v>
      </c>
      <c r="E1091" s="27" t="s">
        <v>7163</v>
      </c>
      <c r="F1091" s="27" t="s">
        <v>1099</v>
      </c>
      <c r="H1091" t="s">
        <v>1077</v>
      </c>
      <c r="I1091" t="str">
        <f t="shared" si="17"/>
        <v>BGS-USB-XC130-KEY  SP90259</v>
      </c>
    </row>
    <row r="1092" spans="1:9" x14ac:dyDescent="0.25">
      <c r="A1092" s="27" t="s">
        <v>6027</v>
      </c>
      <c r="B1092" s="27" t="s">
        <v>6028</v>
      </c>
      <c r="C1092" s="27" t="s">
        <v>1389</v>
      </c>
      <c r="D1092" s="27" t="s">
        <v>1390</v>
      </c>
      <c r="E1092" s="27" t="s">
        <v>7163</v>
      </c>
      <c r="F1092" t="s">
        <v>1391</v>
      </c>
      <c r="H1092" t="s">
        <v>1077</v>
      </c>
      <c r="I1092" t="str">
        <f t="shared" si="17"/>
        <v>BGS-USB-XC130-W/AR WINDOW  SP90256</v>
      </c>
    </row>
    <row r="1093" spans="1:9" x14ac:dyDescent="0.25">
      <c r="A1093" s="27" t="s">
        <v>6029</v>
      </c>
      <c r="B1093" s="27" t="s">
        <v>6030</v>
      </c>
      <c r="C1093" s="27" t="s">
        <v>5621</v>
      </c>
      <c r="D1093" s="27" t="s">
        <v>1390</v>
      </c>
      <c r="E1093" s="27" t="s">
        <v>7163</v>
      </c>
      <c r="F1093" t="s">
        <v>1391</v>
      </c>
      <c r="H1093" t="s">
        <v>1077</v>
      </c>
      <c r="I1093" t="str">
        <f t="shared" si="17"/>
        <v>BGS-USB-XC130-W/O Window  SP90257</v>
      </c>
    </row>
    <row r="1094" spans="1:9" x14ac:dyDescent="0.25">
      <c r="A1094" s="27" t="s">
        <v>6712</v>
      </c>
      <c r="B1094" s="27" t="s">
        <v>6713</v>
      </c>
      <c r="C1094" s="27" t="s">
        <v>1389</v>
      </c>
      <c r="D1094" s="27" t="s">
        <v>1390</v>
      </c>
      <c r="E1094" s="27" t="s">
        <v>7163</v>
      </c>
      <c r="F1094" s="27" t="s">
        <v>1099</v>
      </c>
      <c r="H1094" t="s">
        <v>1077</v>
      </c>
      <c r="I1094" t="str">
        <f t="shared" si="17"/>
        <v>BM-USB3-SP203P  SP90638</v>
      </c>
    </row>
    <row r="1095" spans="1:9" x14ac:dyDescent="0.25">
      <c r="A1095" s="27" t="s">
        <v>6562</v>
      </c>
      <c r="B1095" s="27" t="s">
        <v>6563</v>
      </c>
      <c r="C1095" s="27" t="s">
        <v>1389</v>
      </c>
      <c r="D1095" s="27" t="s">
        <v>1390</v>
      </c>
      <c r="E1095" s="27" t="s">
        <v>7163</v>
      </c>
      <c r="F1095" t="s">
        <v>1391</v>
      </c>
      <c r="H1095" t="s">
        <v>1077</v>
      </c>
      <c r="I1095" t="str">
        <f t="shared" si="17"/>
        <v>BM-USB3-SP920s  SP90551</v>
      </c>
    </row>
    <row r="1096" spans="1:9" x14ac:dyDescent="0.25">
      <c r="A1096" s="27" t="s">
        <v>6586</v>
      </c>
      <c r="B1096" s="27" t="s">
        <v>6587</v>
      </c>
      <c r="C1096" s="27" t="s">
        <v>1389</v>
      </c>
      <c r="D1096" s="27" t="s">
        <v>1390</v>
      </c>
      <c r="E1096" s="27" t="s">
        <v>7163</v>
      </c>
      <c r="F1096" t="s">
        <v>1391</v>
      </c>
      <c r="H1096" t="s">
        <v>1077</v>
      </c>
      <c r="I1096" t="str">
        <f t="shared" si="17"/>
        <v>BM-USB3-SP920s-1550  SP90563</v>
      </c>
    </row>
    <row r="1097" spans="1:9" x14ac:dyDescent="0.25">
      <c r="A1097" s="27" t="s">
        <v>6669</v>
      </c>
      <c r="B1097" s="27" t="s">
        <v>6670</v>
      </c>
      <c r="C1097" s="27" t="s">
        <v>1389</v>
      </c>
      <c r="D1097" s="27" t="s">
        <v>1390</v>
      </c>
      <c r="E1097" s="27" t="s">
        <v>7163</v>
      </c>
      <c r="F1097" t="s">
        <v>1391</v>
      </c>
      <c r="H1097" t="s">
        <v>1077</v>
      </c>
      <c r="I1097" t="str">
        <f t="shared" si="17"/>
        <v>BM-USB3-SP932U  SP90608</v>
      </c>
    </row>
    <row r="1098" spans="1:9" x14ac:dyDescent="0.25">
      <c r="A1098" s="27" t="s">
        <v>6070</v>
      </c>
      <c r="B1098" s="27" t="s">
        <v>6071</v>
      </c>
      <c r="C1098" s="27" t="s">
        <v>1389</v>
      </c>
      <c r="D1098" s="27" t="s">
        <v>1390</v>
      </c>
      <c r="E1098" s="27" t="s">
        <v>7163</v>
      </c>
      <c r="F1098" s="27" t="s">
        <v>4532</v>
      </c>
      <c r="H1098" t="s">
        <v>1077</v>
      </c>
      <c r="I1098" t="str">
        <f t="shared" si="17"/>
        <v>BM-USB-SP503  SP90279</v>
      </c>
    </row>
    <row r="1099" spans="1:9" x14ac:dyDescent="0.25">
      <c r="A1099" s="27" t="s">
        <v>6072</v>
      </c>
      <c r="B1099" s="27" t="s">
        <v>6073</v>
      </c>
      <c r="C1099" s="27" t="s">
        <v>1389</v>
      </c>
      <c r="D1099" s="27" t="s">
        <v>1390</v>
      </c>
      <c r="E1099" s="27" t="s">
        <v>7163</v>
      </c>
      <c r="F1099" s="27" t="s">
        <v>4532</v>
      </c>
      <c r="H1099" t="s">
        <v>1077</v>
      </c>
      <c r="I1099" t="str">
        <f t="shared" si="17"/>
        <v>BM-USB-SP503-1550  SP90280</v>
      </c>
    </row>
    <row r="1100" spans="1:9" x14ac:dyDescent="0.25">
      <c r="A1100" s="27" t="s">
        <v>6074</v>
      </c>
      <c r="B1100" s="27" t="s">
        <v>6075</v>
      </c>
      <c r="C1100" s="27" t="s">
        <v>1389</v>
      </c>
      <c r="D1100" s="27" t="s">
        <v>1390</v>
      </c>
      <c r="E1100" s="27" t="s">
        <v>7163</v>
      </c>
      <c r="F1100" t="s">
        <v>4532</v>
      </c>
      <c r="H1100" t="s">
        <v>1077</v>
      </c>
      <c r="I1100" t="str">
        <f t="shared" si="17"/>
        <v>BM-USB-SP620  SP90281</v>
      </c>
    </row>
    <row r="1101" spans="1:9" x14ac:dyDescent="0.25">
      <c r="A1101" s="27" t="s">
        <v>6076</v>
      </c>
      <c r="B1101" s="27" t="s">
        <v>6077</v>
      </c>
      <c r="C1101" s="27" t="s">
        <v>1389</v>
      </c>
      <c r="D1101" s="27" t="s">
        <v>1390</v>
      </c>
      <c r="E1101" s="27" t="s">
        <v>7163</v>
      </c>
      <c r="F1101" s="27" t="s">
        <v>4532</v>
      </c>
      <c r="H1101" t="s">
        <v>1077</v>
      </c>
      <c r="I1101" t="str">
        <f t="shared" si="17"/>
        <v>BM-USB-SP620-1550  SP90282</v>
      </c>
    </row>
    <row r="1102" spans="1:9" x14ac:dyDescent="0.25">
      <c r="A1102" s="27" t="s">
        <v>6334</v>
      </c>
      <c r="B1102" s="27" t="s">
        <v>6335</v>
      </c>
      <c r="C1102" s="27" t="s">
        <v>1389</v>
      </c>
      <c r="D1102" s="27" t="s">
        <v>1390</v>
      </c>
      <c r="E1102" s="27" t="s">
        <v>7163</v>
      </c>
      <c r="F1102" s="27" t="s">
        <v>1099</v>
      </c>
      <c r="H1102" t="s">
        <v>1077</v>
      </c>
      <c r="I1102" t="str">
        <f t="shared" si="17"/>
        <v>BM-USB-SP907-1550-OSI  SP90426</v>
      </c>
    </row>
    <row r="1103" spans="1:9" x14ac:dyDescent="0.25">
      <c r="A1103" s="27" t="s">
        <v>6332</v>
      </c>
      <c r="B1103" s="27" t="s">
        <v>6333</v>
      </c>
      <c r="C1103" s="27" t="s">
        <v>1389</v>
      </c>
      <c r="D1103" s="27" t="s">
        <v>1390</v>
      </c>
      <c r="E1103" s="27" t="s">
        <v>7163</v>
      </c>
      <c r="F1103" t="s">
        <v>1391</v>
      </c>
      <c r="H1103" t="s">
        <v>1077</v>
      </c>
      <c r="I1103" t="str">
        <f t="shared" si="17"/>
        <v>BM-USB-SP907-OSI  SP90425</v>
      </c>
    </row>
    <row r="1104" spans="1:9" x14ac:dyDescent="0.25">
      <c r="A1104" s="27" t="s">
        <v>6338</v>
      </c>
      <c r="B1104" s="27" t="s">
        <v>6339</v>
      </c>
      <c r="C1104" s="27" t="s">
        <v>1389</v>
      </c>
      <c r="D1104" s="27" t="s">
        <v>1390</v>
      </c>
      <c r="E1104" s="27" t="s">
        <v>7163</v>
      </c>
      <c r="F1104" s="27" t="s">
        <v>1099</v>
      </c>
      <c r="H1104" t="s">
        <v>1077</v>
      </c>
      <c r="I1104" t="str">
        <f t="shared" si="17"/>
        <v>BM-USB-SP928-1550-OSI  SP90428</v>
      </c>
    </row>
    <row r="1105" spans="1:9" x14ac:dyDescent="0.25">
      <c r="A1105" s="27" t="s">
        <v>6336</v>
      </c>
      <c r="B1105" s="27" t="s">
        <v>6337</v>
      </c>
      <c r="C1105" s="27" t="s">
        <v>1389</v>
      </c>
      <c r="D1105" s="27" t="s">
        <v>1390</v>
      </c>
      <c r="E1105" s="27" t="s">
        <v>7163</v>
      </c>
      <c r="F1105" t="s">
        <v>1391</v>
      </c>
      <c r="H1105" t="s">
        <v>1077</v>
      </c>
      <c r="I1105" t="str">
        <f t="shared" si="17"/>
        <v>BM-USB-SP928-OSI  SP90427</v>
      </c>
    </row>
    <row r="1106" spans="1:9" x14ac:dyDescent="0.25">
      <c r="A1106" s="27" t="s">
        <v>4936</v>
      </c>
      <c r="B1106" s="27" t="s">
        <v>4937</v>
      </c>
      <c r="C1106" s="27" t="s">
        <v>4901</v>
      </c>
      <c r="D1106" s="27" t="s">
        <v>1098</v>
      </c>
      <c r="E1106" s="27" t="s">
        <v>7166</v>
      </c>
      <c r="F1106" s="27" t="s">
        <v>1099</v>
      </c>
      <c r="H1106" t="s">
        <v>1077</v>
      </c>
      <c r="I1106" t="str">
        <f t="shared" si="17"/>
        <v>BP Software Upgrde  PH00160</v>
      </c>
    </row>
    <row r="1107" spans="1:9" x14ac:dyDescent="0.25">
      <c r="A1107" s="27" t="s">
        <v>5774</v>
      </c>
      <c r="B1107" s="27" t="s">
        <v>5775</v>
      </c>
      <c r="C1107" s="27" t="s">
        <v>1473</v>
      </c>
      <c r="D1107" s="27" t="s">
        <v>1390</v>
      </c>
      <c r="E1107" s="27" t="s">
        <v>7166</v>
      </c>
      <c r="F1107" s="27" t="s">
        <v>4532</v>
      </c>
      <c r="H1107" t="s">
        <v>1077</v>
      </c>
      <c r="I1107" t="str">
        <f t="shared" si="17"/>
        <v>BR-3X telescope  SP90117</v>
      </c>
    </row>
    <row r="1108" spans="1:9" x14ac:dyDescent="0.25">
      <c r="A1108" s="27" t="s">
        <v>5776</v>
      </c>
      <c r="B1108" s="27" t="s">
        <v>5777</v>
      </c>
      <c r="C1108" s="27" t="s">
        <v>1473</v>
      </c>
      <c r="D1108" s="27" t="s">
        <v>1390</v>
      </c>
      <c r="E1108" s="27" t="s">
        <v>7166</v>
      </c>
      <c r="F1108" s="27" t="s">
        <v>4532</v>
      </c>
      <c r="H1108" t="s">
        <v>1077</v>
      </c>
      <c r="I1108" t="str">
        <f t="shared" si="17"/>
        <v>BR-3X-NIR TELESCOPE  SP90118</v>
      </c>
    </row>
    <row r="1109" spans="1:9" x14ac:dyDescent="0.25">
      <c r="A1109" s="27" t="s">
        <v>5971</v>
      </c>
      <c r="B1109" s="27" t="s">
        <v>5972</v>
      </c>
      <c r="C1109" s="27" t="s">
        <v>1473</v>
      </c>
      <c r="D1109" s="27" t="s">
        <v>1390</v>
      </c>
      <c r="E1109" s="27" t="s">
        <v>7166</v>
      </c>
      <c r="F1109" s="27" t="s">
        <v>1099</v>
      </c>
      <c r="H1109" t="s">
        <v>1077</v>
      </c>
      <c r="I1109" t="str">
        <f t="shared" si="17"/>
        <v>BS to BGE Upgrade  SP90230</v>
      </c>
    </row>
    <row r="1110" spans="1:9" x14ac:dyDescent="0.25">
      <c r="A1110" s="27" t="s">
        <v>5969</v>
      </c>
      <c r="B1110" s="27" t="s">
        <v>5970</v>
      </c>
      <c r="C1110" s="27" t="s">
        <v>1473</v>
      </c>
      <c r="D1110" s="27" t="s">
        <v>1390</v>
      </c>
      <c r="E1110" s="27" t="s">
        <v>7166</v>
      </c>
      <c r="F1110" s="27" t="s">
        <v>1099</v>
      </c>
      <c r="H1110" t="s">
        <v>1077</v>
      </c>
      <c r="I1110" t="str">
        <f t="shared" si="17"/>
        <v>BS to BGP Upgrade  SP90229</v>
      </c>
    </row>
    <row r="1111" spans="1:9" x14ac:dyDescent="0.25">
      <c r="A1111" s="27" t="s">
        <v>2261</v>
      </c>
      <c r="B1111" s="27" t="s">
        <v>2262</v>
      </c>
      <c r="C1111" s="27" t="s">
        <v>1106</v>
      </c>
      <c r="D1111" t="s">
        <v>1107</v>
      </c>
      <c r="E1111" s="27" t="s">
        <v>7146</v>
      </c>
      <c r="F1111" s="27" t="s">
        <v>1099</v>
      </c>
      <c r="H1111" t="s">
        <v>1077</v>
      </c>
      <c r="I1111" t="str">
        <f t="shared" si="17"/>
        <v>BS2000 H/W &amp; S/W ACCES. KIT  1Z11500</v>
      </c>
    </row>
    <row r="1112" spans="1:9" x14ac:dyDescent="0.25">
      <c r="A1112" s="27" t="s">
        <v>5613</v>
      </c>
      <c r="B1112" s="27" t="s">
        <v>5614</v>
      </c>
      <c r="C1112" s="27" t="s">
        <v>5612</v>
      </c>
      <c r="D1112" t="s">
        <v>1390</v>
      </c>
      <c r="E1112" s="27" t="s">
        <v>7163</v>
      </c>
      <c r="F1112" s="27" t="s">
        <v>1099</v>
      </c>
      <c r="H1112" t="s">
        <v>1077</v>
      </c>
      <c r="I1112" t="str">
        <f t="shared" si="17"/>
        <v>BS-FW-FX33 FG,BEAMSTAR FX-33 CAMERA  SP02562</v>
      </c>
    </row>
    <row r="1113" spans="1:9" x14ac:dyDescent="0.25">
      <c r="A1113" s="27" t="s">
        <v>5615</v>
      </c>
      <c r="B1113" s="27" t="s">
        <v>5616</v>
      </c>
      <c r="C1113" s="27" t="s">
        <v>5612</v>
      </c>
      <c r="D1113" t="s">
        <v>1390</v>
      </c>
      <c r="E1113" s="27" t="s">
        <v>7163</v>
      </c>
      <c r="F1113" s="27" t="s">
        <v>1099</v>
      </c>
      <c r="H1113" t="s">
        <v>1077</v>
      </c>
      <c r="I1113" t="str">
        <f t="shared" si="17"/>
        <v>BS-FW-FX33HD FG,BEAMSTAR FX-33HD CAM  SP02565</v>
      </c>
    </row>
    <row r="1114" spans="1:9" x14ac:dyDescent="0.25">
      <c r="A1114" s="27" t="s">
        <v>5610</v>
      </c>
      <c r="B1114" s="27" t="s">
        <v>5611</v>
      </c>
      <c r="C1114" s="27" t="s">
        <v>5612</v>
      </c>
      <c r="D1114" t="s">
        <v>1390</v>
      </c>
      <c r="E1114" s="27" t="s">
        <v>7163</v>
      </c>
      <c r="F1114" s="27" t="s">
        <v>1099</v>
      </c>
      <c r="H1114" t="s">
        <v>1077</v>
      </c>
      <c r="I1114" t="str">
        <f t="shared" si="17"/>
        <v>BS-FW-FX50 FG,BEAMSTAR FX-50 CAMERA  SP02561</v>
      </c>
    </row>
    <row r="1115" spans="1:9" x14ac:dyDescent="0.25">
      <c r="A1115" s="27" t="s">
        <v>6594</v>
      </c>
      <c r="B1115" s="27" t="s">
        <v>6595</v>
      </c>
      <c r="C1115" s="27" t="s">
        <v>1473</v>
      </c>
      <c r="D1115" s="27" t="s">
        <v>1390</v>
      </c>
      <c r="E1115" s="27" t="s">
        <v>7166</v>
      </c>
      <c r="F1115" s="27" t="s">
        <v>1099</v>
      </c>
      <c r="H1115" t="s">
        <v>1077</v>
      </c>
      <c r="I1115" t="str">
        <f t="shared" si="17"/>
        <v>BSQ - UV Reflective Filter  SP90568</v>
      </c>
    </row>
    <row r="1116" spans="1:9" x14ac:dyDescent="0.25">
      <c r="A1116" s="27" t="s">
        <v>6700</v>
      </c>
      <c r="B1116" s="27" t="s">
        <v>6701</v>
      </c>
      <c r="C1116" s="27" t="s">
        <v>5621</v>
      </c>
      <c r="D1116" s="27" t="s">
        <v>1390</v>
      </c>
      <c r="E1116" s="27" t="s">
        <v>7168</v>
      </c>
      <c r="F1116" s="27" t="s">
        <v>1099</v>
      </c>
      <c r="H1116" t="s">
        <v>1077</v>
      </c>
      <c r="I1116" t="str">
        <f t="shared" si="17"/>
        <v>BSQ SP300 or SP920 to SP204S Upgrade  SP90632</v>
      </c>
    </row>
    <row r="1117" spans="1:9" x14ac:dyDescent="0.25">
      <c r="A1117" s="27" t="s">
        <v>6494</v>
      </c>
      <c r="B1117" s="27" t="s">
        <v>6495</v>
      </c>
      <c r="C1117" s="27" t="s">
        <v>1462</v>
      </c>
      <c r="D1117" s="27" t="s">
        <v>1390</v>
      </c>
      <c r="E1117" s="27" t="s">
        <v>7163</v>
      </c>
      <c r="F1117" t="s">
        <v>1391</v>
      </c>
      <c r="H1117" t="s">
        <v>1077</v>
      </c>
      <c r="I1117" t="str">
        <f t="shared" si="17"/>
        <v>BSQ SP300 to SP920 Upgrade  SP90511</v>
      </c>
    </row>
    <row r="1118" spans="1:9" x14ac:dyDescent="0.25">
      <c r="A1118" s="27" t="s">
        <v>6486</v>
      </c>
      <c r="B1118" s="27" t="s">
        <v>6487</v>
      </c>
      <c r="C1118" s="27" t="s">
        <v>1473</v>
      </c>
      <c r="D1118" s="27" t="s">
        <v>1390</v>
      </c>
      <c r="E1118" s="27" t="s">
        <v>7166</v>
      </c>
      <c r="F1118" s="27" t="s">
        <v>1099</v>
      </c>
      <c r="H1118" t="s">
        <v>1077</v>
      </c>
      <c r="I1118" t="str">
        <f t="shared" si="17"/>
        <v>BSQ/BGS-KEY  SP90507</v>
      </c>
    </row>
    <row r="1119" spans="1:9" x14ac:dyDescent="0.25">
      <c r="A1119" s="27" t="s">
        <v>6366</v>
      </c>
      <c r="B1119" s="27" t="s">
        <v>6367</v>
      </c>
      <c r="C1119" s="27" t="s">
        <v>4345</v>
      </c>
      <c r="D1119" s="27" t="s">
        <v>1390</v>
      </c>
      <c r="E1119" s="27" t="s">
        <v>7168</v>
      </c>
      <c r="F1119" t="s">
        <v>4346</v>
      </c>
      <c r="H1119" t="s">
        <v>1077</v>
      </c>
      <c r="I1119" t="str">
        <f t="shared" si="17"/>
        <v>BSQ-A  SP90445</v>
      </c>
    </row>
    <row r="1120" spans="1:9" x14ac:dyDescent="0.25">
      <c r="A1120" s="27" t="s">
        <v>6376</v>
      </c>
      <c r="B1120" s="27" t="s">
        <v>6377</v>
      </c>
      <c r="C1120" s="27" t="s">
        <v>4345</v>
      </c>
      <c r="D1120" s="27" t="s">
        <v>1390</v>
      </c>
      <c r="E1120" s="27" t="s">
        <v>7166</v>
      </c>
      <c r="F1120" s="27" t="s">
        <v>1099</v>
      </c>
      <c r="H1120" t="s">
        <v>1077</v>
      </c>
      <c r="I1120" t="str">
        <f t="shared" si="17"/>
        <v>BSQ-Lens Kit 266-1550  SP90449</v>
      </c>
    </row>
    <row r="1121" spans="1:9" x14ac:dyDescent="0.25">
      <c r="A1121" s="27" t="s">
        <v>6378</v>
      </c>
      <c r="B1121" s="27" t="s">
        <v>6379</v>
      </c>
      <c r="C1121" s="27" t="s">
        <v>4345</v>
      </c>
      <c r="D1121" s="27" t="s">
        <v>1390</v>
      </c>
      <c r="E1121" s="27" t="s">
        <v>7166</v>
      </c>
      <c r="F1121" s="27" t="s">
        <v>1099</v>
      </c>
      <c r="H1121" t="s">
        <v>1077</v>
      </c>
      <c r="I1121" t="str">
        <f t="shared" si="17"/>
        <v>BSQ-Lens Kit 650-1700  SP90450</v>
      </c>
    </row>
    <row r="1122" spans="1:9" x14ac:dyDescent="0.25">
      <c r="A1122" s="27" t="s">
        <v>6732</v>
      </c>
      <c r="B1122" s="27" t="s">
        <v>6733</v>
      </c>
      <c r="C1122" s="27" t="s">
        <v>4345</v>
      </c>
      <c r="D1122" s="27" t="s">
        <v>1390</v>
      </c>
      <c r="E1122" s="27" t="s">
        <v>7166</v>
      </c>
      <c r="F1122" s="27" t="s">
        <v>1099</v>
      </c>
      <c r="H1122" t="s">
        <v>1077</v>
      </c>
      <c r="I1122" t="str">
        <f t="shared" si="17"/>
        <v>BSQ-Lens Kit UV-XNIR  SP98009</v>
      </c>
    </row>
    <row r="1123" spans="1:9" x14ac:dyDescent="0.25">
      <c r="A1123" s="27" t="s">
        <v>6386</v>
      </c>
      <c r="B1123" s="27" t="s">
        <v>6387</v>
      </c>
      <c r="C1123" s="27" t="s">
        <v>4345</v>
      </c>
      <c r="D1123" s="27" t="s">
        <v>1390</v>
      </c>
      <c r="E1123" s="27" t="s">
        <v>7166</v>
      </c>
      <c r="F1123" s="27" t="s">
        <v>1099</v>
      </c>
      <c r="H1123" t="s">
        <v>1077</v>
      </c>
      <c r="I1123" t="str">
        <f t="shared" si="17"/>
        <v>BSQ-Lens NIR 400mm  SP90454</v>
      </c>
    </row>
    <row r="1124" spans="1:9" x14ac:dyDescent="0.25">
      <c r="A1124" s="27" t="s">
        <v>6572</v>
      </c>
      <c r="B1124" s="27" t="s">
        <v>6573</v>
      </c>
      <c r="C1124" s="27" t="s">
        <v>4345</v>
      </c>
      <c r="D1124" s="27" t="s">
        <v>1390</v>
      </c>
      <c r="E1124" s="27" t="s">
        <v>7166</v>
      </c>
      <c r="F1124" s="27" t="s">
        <v>1099</v>
      </c>
      <c r="H1124" t="s">
        <v>1077</v>
      </c>
      <c r="I1124" t="str">
        <f t="shared" si="17"/>
        <v>BSQ-Lens NIR 750mm  SP90556</v>
      </c>
    </row>
    <row r="1125" spans="1:9" x14ac:dyDescent="0.25">
      <c r="A1125" s="27" t="s">
        <v>6576</v>
      </c>
      <c r="B1125" s="27" t="s">
        <v>6577</v>
      </c>
      <c r="C1125" s="27" t="s">
        <v>4345</v>
      </c>
      <c r="D1125" s="27" t="s">
        <v>1390</v>
      </c>
      <c r="E1125" s="27" t="s">
        <v>7166</v>
      </c>
      <c r="F1125" s="27" t="s">
        <v>1099</v>
      </c>
      <c r="H1125" t="s">
        <v>1077</v>
      </c>
      <c r="I1125" t="str">
        <f t="shared" si="17"/>
        <v>BSQ-Lens UV 1000mm  SP90558</v>
      </c>
    </row>
    <row r="1126" spans="1:9" x14ac:dyDescent="0.25">
      <c r="A1126" s="27" t="s">
        <v>6380</v>
      </c>
      <c r="B1126" s="27" t="s">
        <v>6381</v>
      </c>
      <c r="C1126" s="27" t="s">
        <v>4345</v>
      </c>
      <c r="D1126" s="27" t="s">
        <v>1390</v>
      </c>
      <c r="E1126" s="27" t="s">
        <v>7166</v>
      </c>
      <c r="F1126" s="27" t="s">
        <v>1099</v>
      </c>
      <c r="H1126" t="s">
        <v>1077</v>
      </c>
      <c r="I1126" t="str">
        <f t="shared" si="17"/>
        <v>BSQ-Lens UV 500mm  SP90451</v>
      </c>
    </row>
    <row r="1127" spans="1:9" x14ac:dyDescent="0.25">
      <c r="A1127" s="27" t="s">
        <v>6568</v>
      </c>
      <c r="B1127" s="27" t="s">
        <v>6569</v>
      </c>
      <c r="C1127" s="27" t="s">
        <v>4345</v>
      </c>
      <c r="D1127" s="27" t="s">
        <v>1390</v>
      </c>
      <c r="E1127" s="27" t="s">
        <v>7166</v>
      </c>
      <c r="F1127" s="27" t="s">
        <v>1099</v>
      </c>
      <c r="H1127" t="s">
        <v>1077</v>
      </c>
      <c r="I1127" t="str">
        <f t="shared" si="17"/>
        <v>BSQ-Lens UV 750mm  SP90554</v>
      </c>
    </row>
    <row r="1128" spans="1:9" x14ac:dyDescent="0.25">
      <c r="A1128" s="27" t="s">
        <v>6578</v>
      </c>
      <c r="B1128" s="27" t="s">
        <v>6579</v>
      </c>
      <c r="C1128" s="27" t="s">
        <v>4345</v>
      </c>
      <c r="D1128" s="27" t="s">
        <v>1390</v>
      </c>
      <c r="E1128" s="27" t="s">
        <v>7166</v>
      </c>
      <c r="F1128" s="27" t="s">
        <v>1099</v>
      </c>
      <c r="H1128" t="s">
        <v>1077</v>
      </c>
      <c r="I1128" t="str">
        <f t="shared" si="17"/>
        <v>BSQ-Lens VIS 1000mm  SP90559</v>
      </c>
    </row>
    <row r="1129" spans="1:9" x14ac:dyDescent="0.25">
      <c r="A1129" s="27" t="s">
        <v>6384</v>
      </c>
      <c r="B1129" s="27" t="s">
        <v>6385</v>
      </c>
      <c r="C1129" s="27" t="s">
        <v>4345</v>
      </c>
      <c r="D1129" s="27" t="s">
        <v>1390</v>
      </c>
      <c r="E1129" s="27" t="s">
        <v>7166</v>
      </c>
      <c r="F1129" s="27" t="s">
        <v>1099</v>
      </c>
      <c r="H1129" t="s">
        <v>1077</v>
      </c>
      <c r="I1129" t="str">
        <f t="shared" si="17"/>
        <v>BSQ-Lens VIS 400mm  SP90453</v>
      </c>
    </row>
    <row r="1130" spans="1:9" x14ac:dyDescent="0.25">
      <c r="A1130" s="27" t="s">
        <v>6382</v>
      </c>
      <c r="B1130" s="27" t="s">
        <v>6383</v>
      </c>
      <c r="C1130" s="27" t="s">
        <v>4345</v>
      </c>
      <c r="D1130" s="27" t="s">
        <v>1390</v>
      </c>
      <c r="E1130" s="27" t="s">
        <v>7166</v>
      </c>
      <c r="F1130" s="27" t="s">
        <v>1099</v>
      </c>
      <c r="H1130" t="s">
        <v>1077</v>
      </c>
      <c r="I1130" t="str">
        <f t="shared" si="17"/>
        <v>BSQ-Lens VIS 500mm  SP90452</v>
      </c>
    </row>
    <row r="1131" spans="1:9" x14ac:dyDescent="0.25">
      <c r="A1131" s="27" t="s">
        <v>6570</v>
      </c>
      <c r="B1131" s="27" t="s">
        <v>6571</v>
      </c>
      <c r="C1131" s="27" t="s">
        <v>4345</v>
      </c>
      <c r="D1131" s="27" t="s">
        <v>1390</v>
      </c>
      <c r="E1131" s="27" t="s">
        <v>7166</v>
      </c>
      <c r="F1131" s="27" t="s">
        <v>1099</v>
      </c>
      <c r="H1131" t="s">
        <v>1077</v>
      </c>
      <c r="I1131" t="str">
        <f t="shared" si="17"/>
        <v>BSQ-Lens VIS 750mm  SP90555</v>
      </c>
    </row>
    <row r="1132" spans="1:9" x14ac:dyDescent="0.25">
      <c r="A1132" s="27" t="s">
        <v>6388</v>
      </c>
      <c r="B1132" s="27" t="s">
        <v>6389</v>
      </c>
      <c r="C1132" s="27" t="s">
        <v>4345</v>
      </c>
      <c r="D1132" s="27" t="s">
        <v>1390</v>
      </c>
      <c r="E1132" s="27" t="s">
        <v>7166</v>
      </c>
      <c r="F1132" s="27" t="s">
        <v>1099</v>
      </c>
      <c r="H1132" t="s">
        <v>1077</v>
      </c>
      <c r="I1132" t="str">
        <f t="shared" si="17"/>
        <v>BSQ-Lens XNIR 400mm  SP90455</v>
      </c>
    </row>
    <row r="1133" spans="1:9" x14ac:dyDescent="0.25">
      <c r="A1133" s="27" t="s">
        <v>6447</v>
      </c>
      <c r="B1133" s="27" t="s">
        <v>6448</v>
      </c>
      <c r="C1133" s="27" t="s">
        <v>4345</v>
      </c>
      <c r="D1133" s="27" t="s">
        <v>1390</v>
      </c>
      <c r="E1133" s="27" t="s">
        <v>7166</v>
      </c>
      <c r="F1133" s="27" t="s">
        <v>1099</v>
      </c>
      <c r="H1133" t="s">
        <v>1077</v>
      </c>
      <c r="I1133" t="str">
        <f t="shared" si="17"/>
        <v>BSQ-Lens XNIR 600mm  SP90485</v>
      </c>
    </row>
    <row r="1134" spans="1:9" x14ac:dyDescent="0.25">
      <c r="A1134" s="27" t="s">
        <v>6574</v>
      </c>
      <c r="B1134" s="27" t="s">
        <v>6575</v>
      </c>
      <c r="C1134" s="27" t="s">
        <v>4345</v>
      </c>
      <c r="D1134" s="27" t="s">
        <v>1390</v>
      </c>
      <c r="E1134" s="27" t="s">
        <v>7166</v>
      </c>
      <c r="F1134" s="27" t="s">
        <v>1099</v>
      </c>
      <c r="H1134" t="s">
        <v>1077</v>
      </c>
      <c r="I1134" t="str">
        <f t="shared" si="17"/>
        <v>BSQ-Lens XNIR 750mm  SP90557</v>
      </c>
    </row>
    <row r="1135" spans="1:9" x14ac:dyDescent="0.25">
      <c r="A1135" s="27" t="s">
        <v>6303</v>
      </c>
      <c r="B1135" s="27" t="s">
        <v>6304</v>
      </c>
      <c r="C1135" s="27" t="s">
        <v>4345</v>
      </c>
      <c r="D1135" s="27" t="s">
        <v>1390</v>
      </c>
      <c r="E1135" s="27" t="s">
        <v>7166</v>
      </c>
      <c r="F1135" s="27" t="s">
        <v>1099</v>
      </c>
      <c r="H1135" t="s">
        <v>1077</v>
      </c>
      <c r="I1135" t="str">
        <f t="shared" si="17"/>
        <v>BSQ-PY-M  SP90410</v>
      </c>
    </row>
    <row r="1136" spans="1:9" x14ac:dyDescent="0.25">
      <c r="A1136" s="27" t="s">
        <v>6696</v>
      </c>
      <c r="B1136" s="27" t="s">
        <v>6697</v>
      </c>
      <c r="C1136" s="27" t="s">
        <v>4345</v>
      </c>
      <c r="D1136" s="27" t="s">
        <v>1390</v>
      </c>
      <c r="E1136" s="27" t="s">
        <v>7168</v>
      </c>
      <c r="F1136" t="s">
        <v>4346</v>
      </c>
      <c r="H1136" t="s">
        <v>1077</v>
      </c>
      <c r="I1136" t="str">
        <f t="shared" si="17"/>
        <v>BSQ-SP204S  SP90630</v>
      </c>
    </row>
    <row r="1137" spans="1:9" x14ac:dyDescent="0.25">
      <c r="A1137" s="27" t="s">
        <v>6698</v>
      </c>
      <c r="B1137" s="27" t="s">
        <v>6699</v>
      </c>
      <c r="C1137" s="27" t="s">
        <v>5621</v>
      </c>
      <c r="D1137" s="27" t="s">
        <v>1390</v>
      </c>
      <c r="E1137" s="27" t="s">
        <v>7168</v>
      </c>
      <c r="F1137" t="s">
        <v>1391</v>
      </c>
      <c r="H1137" t="s">
        <v>1077</v>
      </c>
      <c r="I1137" t="str">
        <f t="shared" si="17"/>
        <v>BSQ-SP204S-A  SP90631</v>
      </c>
    </row>
    <row r="1138" spans="1:9" x14ac:dyDescent="0.25">
      <c r="A1138" s="27" t="s">
        <v>6363</v>
      </c>
      <c r="B1138" s="27" t="s">
        <v>4356</v>
      </c>
      <c r="C1138" s="27" t="s">
        <v>4345</v>
      </c>
      <c r="D1138" s="27" t="s">
        <v>1390</v>
      </c>
      <c r="E1138" s="27" t="s">
        <v>7168</v>
      </c>
      <c r="F1138" t="s">
        <v>4346</v>
      </c>
      <c r="H1138" t="s">
        <v>1077</v>
      </c>
      <c r="I1138" t="str">
        <f t="shared" si="17"/>
        <v>BSQ-SP300  SP90443</v>
      </c>
    </row>
    <row r="1139" spans="1:9" x14ac:dyDescent="0.25">
      <c r="A1139" s="27" t="s">
        <v>6477</v>
      </c>
      <c r="B1139" s="27" t="s">
        <v>4357</v>
      </c>
      <c r="C1139" s="27" t="s">
        <v>4345</v>
      </c>
      <c r="D1139" s="27" t="s">
        <v>1390</v>
      </c>
      <c r="E1139" s="27" t="s">
        <v>7168</v>
      </c>
      <c r="F1139" t="s">
        <v>4346</v>
      </c>
      <c r="H1139" t="s">
        <v>1077</v>
      </c>
      <c r="I1139" t="str">
        <f t="shared" si="17"/>
        <v>BSQ-SP920  SP90502</v>
      </c>
    </row>
    <row r="1140" spans="1:9" x14ac:dyDescent="0.25">
      <c r="A1140" s="27" t="s">
        <v>6515</v>
      </c>
      <c r="B1140" s="27" t="s">
        <v>6516</v>
      </c>
      <c r="C1140" s="27" t="s">
        <v>1473</v>
      </c>
      <c r="D1140" s="27" t="s">
        <v>1390</v>
      </c>
      <c r="E1140" s="27" t="s">
        <v>7168</v>
      </c>
      <c r="F1140" t="s">
        <v>4346</v>
      </c>
      <c r="H1140" t="s">
        <v>1077</v>
      </c>
      <c r="I1140" t="str">
        <f t="shared" si="17"/>
        <v>BSQ-SP920-A  SP90521</v>
      </c>
    </row>
    <row r="1141" spans="1:9" x14ac:dyDescent="0.25">
      <c r="A1141" s="27" t="s">
        <v>6364</v>
      </c>
      <c r="B1141" s="27" t="s">
        <v>6365</v>
      </c>
      <c r="C1141" s="27" t="s">
        <v>4345</v>
      </c>
      <c r="D1141" s="27" t="s">
        <v>1390</v>
      </c>
      <c r="E1141" s="27" t="s">
        <v>7168</v>
      </c>
      <c r="F1141" t="s">
        <v>4346</v>
      </c>
      <c r="H1141" t="s">
        <v>1077</v>
      </c>
      <c r="I1141" t="str">
        <f t="shared" si="17"/>
        <v>BSQ-XC130  SP90444</v>
      </c>
    </row>
    <row r="1142" spans="1:9" x14ac:dyDescent="0.25">
      <c r="A1142" s="27" t="s">
        <v>6478</v>
      </c>
      <c r="B1142" s="27" t="s">
        <v>6479</v>
      </c>
      <c r="C1142" s="27" t="s">
        <v>4345</v>
      </c>
      <c r="D1142" s="27" t="s">
        <v>1390</v>
      </c>
      <c r="E1142" s="27" t="s">
        <v>7168</v>
      </c>
      <c r="F1142" s="27" t="s">
        <v>1099</v>
      </c>
      <c r="H1142" t="s">
        <v>1077</v>
      </c>
      <c r="I1142" t="str">
        <f t="shared" si="17"/>
        <v>BSQ-XC130-KEY  SP90503</v>
      </c>
    </row>
    <row r="1143" spans="1:9" x14ac:dyDescent="0.25">
      <c r="A1143" s="27" t="s">
        <v>5827</v>
      </c>
      <c r="B1143" s="27" t="s">
        <v>5828</v>
      </c>
      <c r="C1143" s="27" t="s">
        <v>1389</v>
      </c>
      <c r="D1143" s="27" t="s">
        <v>1390</v>
      </c>
      <c r="E1143" s="27" t="s">
        <v>7163</v>
      </c>
      <c r="F1143" s="27" t="s">
        <v>1099</v>
      </c>
      <c r="H1143" t="s">
        <v>1077</v>
      </c>
      <c r="I1143" t="str">
        <f t="shared" si="17"/>
        <v>BS-USB-SP503  SP90153</v>
      </c>
    </row>
    <row r="1144" spans="1:9" x14ac:dyDescent="0.25">
      <c r="A1144" s="27" t="s">
        <v>5831</v>
      </c>
      <c r="B1144" s="27" t="s">
        <v>5832</v>
      </c>
      <c r="C1144" s="27" t="s">
        <v>1389</v>
      </c>
      <c r="D1144" s="27" t="s">
        <v>1390</v>
      </c>
      <c r="E1144" s="27" t="s">
        <v>7163</v>
      </c>
      <c r="F1144" s="27" t="s">
        <v>1099</v>
      </c>
      <c r="H1144" t="s">
        <v>1077</v>
      </c>
      <c r="I1144" t="str">
        <f t="shared" si="17"/>
        <v>BS-USB-SP620  SP90155</v>
      </c>
    </row>
    <row r="1145" spans="1:9" x14ac:dyDescent="0.25">
      <c r="A1145" s="27" t="s">
        <v>4125</v>
      </c>
      <c r="B1145" s="27" t="s">
        <v>4126</v>
      </c>
      <c r="C1145" s="27" t="s">
        <v>1279</v>
      </c>
      <c r="D1145" s="27" t="s">
        <v>1095</v>
      </c>
      <c r="E1145" s="27" t="s">
        <v>7142</v>
      </c>
      <c r="F1145" t="s">
        <v>1096</v>
      </c>
      <c r="H1145" t="s">
        <v>1077</v>
      </c>
      <c r="I1145" t="str">
        <f t="shared" si="17"/>
        <v>BT50A-15 Beam Trap  7Z17204</v>
      </c>
    </row>
    <row r="1146" spans="1:9" x14ac:dyDescent="0.25">
      <c r="A1146" s="27" t="s">
        <v>5800</v>
      </c>
      <c r="B1146" s="27" t="s">
        <v>4358</v>
      </c>
      <c r="C1146" s="27" t="s">
        <v>1473</v>
      </c>
      <c r="D1146" s="27" t="s">
        <v>1390</v>
      </c>
      <c r="E1146" s="27" t="s">
        <v>7166</v>
      </c>
      <c r="F1146" s="27" t="s">
        <v>4532</v>
      </c>
      <c r="H1146" t="s">
        <v>1077</v>
      </c>
      <c r="I1146" t="str">
        <f t="shared" si="17"/>
        <v>BT-I  SP90135</v>
      </c>
    </row>
    <row r="1147" spans="1:9" x14ac:dyDescent="0.25">
      <c r="A1147" s="27" t="s">
        <v>5799</v>
      </c>
      <c r="B1147" s="27" t="s">
        <v>4360</v>
      </c>
      <c r="C1147" s="27" t="s">
        <v>1473</v>
      </c>
      <c r="D1147" s="27" t="s">
        <v>1390</v>
      </c>
      <c r="E1147" s="27" t="s">
        <v>7166</v>
      </c>
      <c r="F1147" s="27" t="s">
        <v>4532</v>
      </c>
      <c r="H1147" t="s">
        <v>1077</v>
      </c>
      <c r="I1147" t="str">
        <f t="shared" si="17"/>
        <v>BT-II  SP90133</v>
      </c>
    </row>
    <row r="1148" spans="1:9" x14ac:dyDescent="0.25">
      <c r="A1148" s="27" t="s">
        <v>5865</v>
      </c>
      <c r="B1148" s="27" t="s">
        <v>4362</v>
      </c>
      <c r="C1148" s="27" t="s">
        <v>1473</v>
      </c>
      <c r="D1148" s="27" t="s">
        <v>1390</v>
      </c>
      <c r="E1148" s="27" t="s">
        <v>7166</v>
      </c>
      <c r="F1148" t="s">
        <v>4532</v>
      </c>
      <c r="H1148" t="s">
        <v>1077</v>
      </c>
      <c r="I1148" t="str">
        <f t="shared" si="17"/>
        <v>BT-II-YAG  SP90172</v>
      </c>
    </row>
    <row r="1149" spans="1:9" x14ac:dyDescent="0.25">
      <c r="A1149" s="27" t="s">
        <v>5866</v>
      </c>
      <c r="B1149" s="27" t="s">
        <v>4364</v>
      </c>
      <c r="C1149" s="27" t="s">
        <v>1473</v>
      </c>
      <c r="D1149" s="27" t="s">
        <v>1390</v>
      </c>
      <c r="E1149" s="27" t="s">
        <v>7166</v>
      </c>
      <c r="F1149" t="s">
        <v>4532</v>
      </c>
      <c r="H1149" t="s">
        <v>1077</v>
      </c>
      <c r="I1149" t="str">
        <f t="shared" si="17"/>
        <v>BT-I-YAG  SP90173</v>
      </c>
    </row>
    <row r="1150" spans="1:9" x14ac:dyDescent="0.25">
      <c r="A1150" s="27" t="s">
        <v>6678</v>
      </c>
      <c r="B1150" s="27" t="s">
        <v>6679</v>
      </c>
      <c r="C1150" s="27" t="s">
        <v>4355</v>
      </c>
      <c r="D1150" s="27" t="s">
        <v>1390</v>
      </c>
      <c r="E1150" s="27" t="s">
        <v>7169</v>
      </c>
      <c r="F1150" t="s">
        <v>6163</v>
      </c>
      <c r="H1150" t="s">
        <v>1077</v>
      </c>
      <c r="I1150" t="str">
        <f t="shared" si="17"/>
        <v>BW Plus-45  SP90613</v>
      </c>
    </row>
    <row r="1151" spans="1:9" x14ac:dyDescent="0.25">
      <c r="A1151" s="27" t="s">
        <v>6543</v>
      </c>
      <c r="B1151" s="27" t="s">
        <v>6544</v>
      </c>
      <c r="C1151" s="27" t="s">
        <v>4355</v>
      </c>
      <c r="D1151" s="27" t="s">
        <v>1390</v>
      </c>
      <c r="E1151" s="27" t="s">
        <v>7169</v>
      </c>
      <c r="F1151" t="s">
        <v>6498</v>
      </c>
      <c r="H1151" t="s">
        <v>1077</v>
      </c>
      <c r="I1151" t="str">
        <f t="shared" si="17"/>
        <v>BW-Integrated-150-NIR-155-CC-Link  SP90537</v>
      </c>
    </row>
    <row r="1152" spans="1:9" x14ac:dyDescent="0.25">
      <c r="A1152" s="27" t="s">
        <v>6529</v>
      </c>
      <c r="B1152" s="27" t="s">
        <v>6530</v>
      </c>
      <c r="C1152" s="27" t="s">
        <v>4355</v>
      </c>
      <c r="D1152" s="27" t="s">
        <v>1390</v>
      </c>
      <c r="E1152" s="27" t="s">
        <v>7169</v>
      </c>
      <c r="F1152" t="s">
        <v>6498</v>
      </c>
      <c r="H1152" t="s">
        <v>1077</v>
      </c>
      <c r="I1152" t="str">
        <f t="shared" si="17"/>
        <v>BW-Integrated-150-NIR-155-EtherNet/IP  SP90528</v>
      </c>
    </row>
    <row r="1153" spans="1:9" x14ac:dyDescent="0.25">
      <c r="A1153" s="27" t="s">
        <v>6496</v>
      </c>
      <c r="B1153" s="27" t="s">
        <v>6497</v>
      </c>
      <c r="C1153" s="27" t="s">
        <v>4355</v>
      </c>
      <c r="D1153" s="27" t="s">
        <v>1390</v>
      </c>
      <c r="E1153" s="27" t="s">
        <v>7169</v>
      </c>
      <c r="F1153" t="s">
        <v>6498</v>
      </c>
      <c r="H1153" t="s">
        <v>1077</v>
      </c>
      <c r="I1153" t="str">
        <f t="shared" si="17"/>
        <v>BW-Integrated-150-NIR-155-ProfiNet  SP90512</v>
      </c>
    </row>
    <row r="1154" spans="1:9" x14ac:dyDescent="0.25">
      <c r="A1154" s="27" t="s">
        <v>6632</v>
      </c>
      <c r="B1154" s="27" t="s">
        <v>6633</v>
      </c>
      <c r="C1154" s="27" t="s">
        <v>4355</v>
      </c>
      <c r="D1154" s="27" t="s">
        <v>1390</v>
      </c>
      <c r="E1154" s="27" t="s">
        <v>7169</v>
      </c>
      <c r="F1154" t="s">
        <v>6498</v>
      </c>
      <c r="H1154" t="s">
        <v>1077</v>
      </c>
      <c r="I1154" t="str">
        <f t="shared" ref="I1154:I1217" si="18">B1154 &amp; "  " &amp; A1154</f>
        <v>BW-Integrated-150-NIR-55-CC-Link  SP90588</v>
      </c>
    </row>
    <row r="1155" spans="1:9" x14ac:dyDescent="0.25">
      <c r="A1155" s="27" t="s">
        <v>6628</v>
      </c>
      <c r="B1155" s="27" t="s">
        <v>6629</v>
      </c>
      <c r="C1155" s="27" t="s">
        <v>4355</v>
      </c>
      <c r="D1155" s="27" t="s">
        <v>1390</v>
      </c>
      <c r="E1155" s="27" t="s">
        <v>7169</v>
      </c>
      <c r="F1155" t="s">
        <v>6498</v>
      </c>
      <c r="H1155" t="s">
        <v>1077</v>
      </c>
      <c r="I1155" t="str">
        <f t="shared" si="18"/>
        <v>BW-Integrated-150-NIR-55-Ethernet/IP  SP90586</v>
      </c>
    </row>
    <row r="1156" spans="1:9" x14ac:dyDescent="0.25">
      <c r="A1156" s="27" t="s">
        <v>6624</v>
      </c>
      <c r="B1156" s="27" t="s">
        <v>6625</v>
      </c>
      <c r="C1156" s="27" t="s">
        <v>4355</v>
      </c>
      <c r="D1156" s="27" t="s">
        <v>1390</v>
      </c>
      <c r="E1156" s="27" t="s">
        <v>7169</v>
      </c>
      <c r="F1156" t="s">
        <v>6498</v>
      </c>
      <c r="H1156" t="s">
        <v>1077</v>
      </c>
      <c r="I1156" t="str">
        <f t="shared" si="18"/>
        <v>BW-Integrated-150-NIR-55-ProfiNet  SP90584</v>
      </c>
    </row>
    <row r="1157" spans="1:9" x14ac:dyDescent="0.25">
      <c r="A1157" s="27" t="s">
        <v>6545</v>
      </c>
      <c r="B1157" s="27" t="s">
        <v>6546</v>
      </c>
      <c r="C1157" s="27" t="s">
        <v>4355</v>
      </c>
      <c r="D1157" s="27" t="s">
        <v>1390</v>
      </c>
      <c r="E1157" s="27" t="s">
        <v>7169</v>
      </c>
      <c r="F1157" t="s">
        <v>6498</v>
      </c>
      <c r="H1157" t="s">
        <v>1077</v>
      </c>
      <c r="I1157" t="str">
        <f t="shared" si="18"/>
        <v>BW-Integrated-500-NIR-155-CC-Link  SP90538</v>
      </c>
    </row>
    <row r="1158" spans="1:9" x14ac:dyDescent="0.25">
      <c r="A1158" s="27" t="s">
        <v>6531</v>
      </c>
      <c r="B1158" s="27" t="s">
        <v>6532</v>
      </c>
      <c r="C1158" s="27" t="s">
        <v>4355</v>
      </c>
      <c r="D1158" s="27" t="s">
        <v>1390</v>
      </c>
      <c r="E1158" s="27" t="s">
        <v>7169</v>
      </c>
      <c r="F1158" t="s">
        <v>6498</v>
      </c>
      <c r="H1158" t="s">
        <v>1077</v>
      </c>
      <c r="I1158" t="str">
        <f t="shared" si="18"/>
        <v>BW-Integrated-500-NIR-155-EtherNet/IP  SP90529</v>
      </c>
    </row>
    <row r="1159" spans="1:9" x14ac:dyDescent="0.25">
      <c r="A1159" s="27" t="s">
        <v>6527</v>
      </c>
      <c r="B1159" s="27" t="s">
        <v>6528</v>
      </c>
      <c r="C1159" s="27" t="s">
        <v>4355</v>
      </c>
      <c r="D1159" s="27" t="s">
        <v>1390</v>
      </c>
      <c r="E1159" s="27" t="s">
        <v>7169</v>
      </c>
      <c r="F1159" t="s">
        <v>6498</v>
      </c>
      <c r="H1159" t="s">
        <v>1077</v>
      </c>
      <c r="I1159" t="str">
        <f t="shared" si="18"/>
        <v>BW-Integrated-500-NIR-155-ProfiNet  SP90527</v>
      </c>
    </row>
    <row r="1160" spans="1:9" x14ac:dyDescent="0.25">
      <c r="A1160" s="27" t="s">
        <v>6634</v>
      </c>
      <c r="B1160" s="27" t="s">
        <v>6635</v>
      </c>
      <c r="C1160" s="27" t="s">
        <v>4355</v>
      </c>
      <c r="D1160" s="27" t="s">
        <v>1390</v>
      </c>
      <c r="E1160" s="27" t="s">
        <v>7169</v>
      </c>
      <c r="F1160" t="s">
        <v>6498</v>
      </c>
      <c r="H1160" t="s">
        <v>1077</v>
      </c>
      <c r="I1160" t="str">
        <f t="shared" si="18"/>
        <v>BW-Integrated-500-NIR-55-CC-Link  SP90589</v>
      </c>
    </row>
    <row r="1161" spans="1:9" x14ac:dyDescent="0.25">
      <c r="A1161" s="27" t="s">
        <v>6630</v>
      </c>
      <c r="B1161" s="27" t="s">
        <v>6631</v>
      </c>
      <c r="C1161" s="27" t="s">
        <v>4355</v>
      </c>
      <c r="D1161" s="27" t="s">
        <v>1390</v>
      </c>
      <c r="E1161" s="27" t="s">
        <v>7169</v>
      </c>
      <c r="F1161" t="s">
        <v>6498</v>
      </c>
      <c r="H1161" t="s">
        <v>1077</v>
      </c>
      <c r="I1161" t="str">
        <f t="shared" si="18"/>
        <v>BW-Integrated-500-NIR-55-Ethernet/IP  SP90587</v>
      </c>
    </row>
    <row r="1162" spans="1:9" x14ac:dyDescent="0.25">
      <c r="A1162" s="27" t="s">
        <v>6626</v>
      </c>
      <c r="B1162" s="27" t="s">
        <v>6627</v>
      </c>
      <c r="C1162" s="27" t="s">
        <v>4355</v>
      </c>
      <c r="D1162" s="27" t="s">
        <v>1390</v>
      </c>
      <c r="E1162" s="27" t="s">
        <v>7169</v>
      </c>
      <c r="F1162" t="s">
        <v>6498</v>
      </c>
      <c r="H1162" t="s">
        <v>1077</v>
      </c>
      <c r="I1162" t="str">
        <f t="shared" si="18"/>
        <v>BW-Integrated-500-NIR-55-ProfiNet  SP90585</v>
      </c>
    </row>
    <row r="1163" spans="1:9" x14ac:dyDescent="0.25">
      <c r="A1163" s="27" t="s">
        <v>6161</v>
      </c>
      <c r="B1163" s="27" t="s">
        <v>6162</v>
      </c>
      <c r="C1163" s="27" t="s">
        <v>4355</v>
      </c>
      <c r="D1163" s="27" t="s">
        <v>1390</v>
      </c>
      <c r="E1163" s="27" t="s">
        <v>7169</v>
      </c>
      <c r="F1163" t="s">
        <v>6163</v>
      </c>
      <c r="H1163" t="s">
        <v>1077</v>
      </c>
      <c r="I1163" t="str">
        <f t="shared" si="18"/>
        <v>BW-NIR-1-155  SP90335</v>
      </c>
    </row>
    <row r="1164" spans="1:9" x14ac:dyDescent="0.25">
      <c r="A1164" s="27" t="s">
        <v>6694</v>
      </c>
      <c r="B1164" s="27" t="s">
        <v>6695</v>
      </c>
      <c r="C1164" s="27" t="s">
        <v>4355</v>
      </c>
      <c r="D1164" s="27" t="s">
        <v>1390</v>
      </c>
      <c r="E1164" s="27" t="s">
        <v>7169</v>
      </c>
      <c r="F1164" t="s">
        <v>6163</v>
      </c>
      <c r="H1164" t="s">
        <v>1077</v>
      </c>
      <c r="I1164" t="str">
        <f t="shared" si="18"/>
        <v>BW-NIR-130  SP90623</v>
      </c>
    </row>
    <row r="1165" spans="1:9" x14ac:dyDescent="0.25">
      <c r="A1165" s="27" t="s">
        <v>6264</v>
      </c>
      <c r="B1165" s="27" t="s">
        <v>6265</v>
      </c>
      <c r="C1165" s="27" t="s">
        <v>4355</v>
      </c>
      <c r="D1165" s="27" t="s">
        <v>1390</v>
      </c>
      <c r="E1165" s="27" t="s">
        <v>7169</v>
      </c>
      <c r="F1165" t="s">
        <v>6163</v>
      </c>
      <c r="H1165" t="s">
        <v>1077</v>
      </c>
      <c r="I1165" t="str">
        <f t="shared" si="18"/>
        <v>BW-NIR-1-55  SP90389</v>
      </c>
    </row>
    <row r="1166" spans="1:9" x14ac:dyDescent="0.25">
      <c r="A1166" s="27" t="s">
        <v>6266</v>
      </c>
      <c r="B1166" s="27" t="s">
        <v>6267</v>
      </c>
      <c r="C1166" s="27" t="s">
        <v>4355</v>
      </c>
      <c r="D1166" s="27" t="s">
        <v>1390</v>
      </c>
      <c r="E1166" s="27" t="s">
        <v>7169</v>
      </c>
      <c r="F1166" t="s">
        <v>6163</v>
      </c>
      <c r="H1166" t="s">
        <v>1077</v>
      </c>
      <c r="I1166" t="str">
        <f t="shared" si="18"/>
        <v>BW-NIR-2-155  SP90390</v>
      </c>
    </row>
    <row r="1167" spans="1:9" x14ac:dyDescent="0.25">
      <c r="A1167" s="27" t="s">
        <v>6421</v>
      </c>
      <c r="B1167" s="27" t="s">
        <v>6422</v>
      </c>
      <c r="C1167" s="27" t="s">
        <v>4355</v>
      </c>
      <c r="D1167" s="27" t="s">
        <v>1390</v>
      </c>
      <c r="E1167" s="27" t="s">
        <v>7169</v>
      </c>
      <c r="F1167" t="s">
        <v>6163</v>
      </c>
      <c r="H1167" t="s">
        <v>1077</v>
      </c>
      <c r="I1167" t="str">
        <f t="shared" si="18"/>
        <v>BW-NIR-2-155-D  SP90472</v>
      </c>
    </row>
    <row r="1168" spans="1:9" x14ac:dyDescent="0.25">
      <c r="A1168" s="27" t="s">
        <v>6418</v>
      </c>
      <c r="B1168" s="27" t="s">
        <v>4366</v>
      </c>
      <c r="C1168" s="27" t="s">
        <v>4355</v>
      </c>
      <c r="D1168" s="27" t="s">
        <v>1390</v>
      </c>
      <c r="E1168" s="27" t="s">
        <v>7169</v>
      </c>
      <c r="F1168" t="s">
        <v>4367</v>
      </c>
      <c r="H1168" t="s">
        <v>1077</v>
      </c>
      <c r="I1168" t="str">
        <f t="shared" si="18"/>
        <v>BW-NIR-2-50-AM  SP90470</v>
      </c>
    </row>
    <row r="1169" spans="1:9" x14ac:dyDescent="0.25">
      <c r="A1169" s="27" t="s">
        <v>6268</v>
      </c>
      <c r="B1169" s="27" t="s">
        <v>6269</v>
      </c>
      <c r="C1169" s="27" t="s">
        <v>4355</v>
      </c>
      <c r="D1169" s="27" t="s">
        <v>1390</v>
      </c>
      <c r="E1169" s="27" t="s">
        <v>7169</v>
      </c>
      <c r="F1169" t="s">
        <v>6163</v>
      </c>
      <c r="H1169" t="s">
        <v>1077</v>
      </c>
      <c r="I1169" t="str">
        <f t="shared" si="18"/>
        <v>BW-NIR-2-55  SP90391</v>
      </c>
    </row>
    <row r="1170" spans="1:9" x14ac:dyDescent="0.25">
      <c r="A1170" s="27" t="s">
        <v>6614</v>
      </c>
      <c r="B1170" s="27" t="s">
        <v>6615</v>
      </c>
      <c r="C1170" s="27" t="s">
        <v>4355</v>
      </c>
      <c r="D1170" s="27" t="s">
        <v>1390</v>
      </c>
      <c r="E1170" s="27" t="s">
        <v>7169</v>
      </c>
      <c r="F1170" t="s">
        <v>6163</v>
      </c>
      <c r="H1170" t="s">
        <v>1077</v>
      </c>
      <c r="I1170" t="str">
        <f t="shared" si="18"/>
        <v>BW-NIR-2-55-D  SP90579</v>
      </c>
    </row>
    <row r="1171" spans="1:9" x14ac:dyDescent="0.25">
      <c r="A1171" s="27" t="s">
        <v>6419</v>
      </c>
      <c r="B1171" s="27" t="s">
        <v>6420</v>
      </c>
      <c r="C1171" s="27" t="s">
        <v>4355</v>
      </c>
      <c r="D1171" s="27" t="s">
        <v>1390</v>
      </c>
      <c r="E1171" s="27" t="s">
        <v>7169</v>
      </c>
      <c r="F1171" t="s">
        <v>6163</v>
      </c>
      <c r="H1171" t="s">
        <v>1077</v>
      </c>
      <c r="I1171" t="str">
        <f t="shared" si="18"/>
        <v>BWs-NIR-2-50  SP90471</v>
      </c>
    </row>
    <row r="1172" spans="1:9" x14ac:dyDescent="0.25">
      <c r="A1172" s="27" t="s">
        <v>4175</v>
      </c>
      <c r="B1172" s="27" t="s">
        <v>4176</v>
      </c>
      <c r="C1172" s="27" t="s">
        <v>1429</v>
      </c>
      <c r="D1172" s="27" t="s">
        <v>1098</v>
      </c>
      <c r="E1172" s="27" t="s">
        <v>7150</v>
      </c>
      <c r="F1172" s="27" t="s">
        <v>1099</v>
      </c>
      <c r="H1172" t="s">
        <v>1077</v>
      </c>
      <c r="I1172" t="str">
        <f t="shared" si="18"/>
        <v>CABLE ADAPTER,DB15TODIN,81  818P-DIN</v>
      </c>
    </row>
    <row r="1173" spans="1:9" x14ac:dyDescent="0.25">
      <c r="A1173" s="27" t="s">
        <v>5295</v>
      </c>
      <c r="B1173" s="27" t="s">
        <v>5296</v>
      </c>
      <c r="C1173" s="27" t="s">
        <v>1473</v>
      </c>
      <c r="D1173" s="27" t="s">
        <v>1390</v>
      </c>
      <c r="E1173" s="27" t="s">
        <v>7166</v>
      </c>
      <c r="F1173" s="27" t="s">
        <v>1099</v>
      </c>
      <c r="H1173" t="s">
        <v>1077</v>
      </c>
      <c r="I1173" t="str">
        <f t="shared" si="18"/>
        <v>CABLE ASSY, FLEX CONN, M2  PH00346</v>
      </c>
    </row>
    <row r="1174" spans="1:9" x14ac:dyDescent="0.25">
      <c r="A1174" s="27" t="s">
        <v>3068</v>
      </c>
      <c r="B1174" s="27" t="s">
        <v>4266</v>
      </c>
      <c r="C1174" s="27" t="s">
        <v>1946</v>
      </c>
      <c r="D1174" s="27" t="s">
        <v>1518</v>
      </c>
      <c r="E1174" s="27" t="s">
        <v>7143</v>
      </c>
      <c r="F1174" t="s">
        <v>2499</v>
      </c>
      <c r="H1174" t="s">
        <v>1077</v>
      </c>
      <c r="I1174" t="str">
        <f t="shared" si="18"/>
        <v>CAL multi-func INT SPHRE,1.5”,400-1100nm  819-SL-1.5-800PS</v>
      </c>
    </row>
    <row r="1175" spans="1:9" x14ac:dyDescent="0.25">
      <c r="A1175" s="27" t="s">
        <v>3070</v>
      </c>
      <c r="B1175" s="27" t="s">
        <v>4260</v>
      </c>
      <c r="C1175" s="27" t="s">
        <v>1946</v>
      </c>
      <c r="D1175" s="27" t="s">
        <v>1518</v>
      </c>
      <c r="E1175" s="27" t="s">
        <v>7143</v>
      </c>
      <c r="F1175" s="27" t="s">
        <v>1099</v>
      </c>
      <c r="H1175" t="s">
        <v>1077</v>
      </c>
      <c r="I1175" t="str">
        <f t="shared" si="18"/>
        <v>CAL multi-func INT SPHRE,1.5”,940-1640nm  819-IG-1.5-800PS</v>
      </c>
    </row>
    <row r="1176" spans="1:9" x14ac:dyDescent="0.25">
      <c r="A1176" s="27" t="s">
        <v>1041</v>
      </c>
      <c r="B1176" s="27" t="s">
        <v>4237</v>
      </c>
      <c r="C1176" s="27" t="s">
        <v>1946</v>
      </c>
      <c r="D1176" s="27" t="s">
        <v>1518</v>
      </c>
      <c r="E1176" s="27" t="s">
        <v>7143</v>
      </c>
      <c r="F1176" t="s">
        <v>3062</v>
      </c>
      <c r="H1176" t="s">
        <v>1077</v>
      </c>
      <c r="I1176" t="str">
        <f t="shared" si="18"/>
        <v>CALIB INT SPHERE,COL,2 in,400-1100NM,V2  819C-SL-2-CAL2</v>
      </c>
    </row>
    <row r="1177" spans="1:9" x14ac:dyDescent="0.25">
      <c r="A1177" s="27" t="s">
        <v>4242</v>
      </c>
      <c r="B1177" s="27" t="s">
        <v>7179</v>
      </c>
      <c r="C1177" s="27" t="s">
        <v>1946</v>
      </c>
      <c r="D1177" s="27" t="s">
        <v>1518</v>
      </c>
      <c r="E1177" s="27" t="s">
        <v>7143</v>
      </c>
      <c r="F1177" s="27" t="s">
        <v>1099</v>
      </c>
      <c r="H1177" t="s">
        <v>1077</v>
      </c>
      <c r="I1177" t="str">
        <f t="shared" si="18"/>
        <v>CALIB INT SPHERE,COL,2,200-1100 nm  819C-UV-2-CALV2</v>
      </c>
    </row>
    <row r="1178" spans="1:9" x14ac:dyDescent="0.25">
      <c r="A1178" s="27" t="s">
        <v>1045</v>
      </c>
      <c r="B1178" s="27" t="s">
        <v>7180</v>
      </c>
      <c r="C1178" s="27" t="s">
        <v>1946</v>
      </c>
      <c r="D1178" s="27" t="s">
        <v>1518</v>
      </c>
      <c r="E1178" s="27" t="s">
        <v>7143</v>
      </c>
      <c r="F1178" s="27" t="s">
        <v>1099</v>
      </c>
      <c r="H1178" t="s">
        <v>1077</v>
      </c>
      <c r="I1178" t="str">
        <f t="shared" si="18"/>
        <v>CALIB INT SPHERE,COL,2,200-1100NM  819C-UV-2-CAL</v>
      </c>
    </row>
    <row r="1179" spans="1:9" x14ac:dyDescent="0.25">
      <c r="A1179" s="27" t="s">
        <v>4238</v>
      </c>
      <c r="B1179" s="27" t="s">
        <v>7181</v>
      </c>
      <c r="C1179" s="27" t="s">
        <v>1946</v>
      </c>
      <c r="D1179" s="27" t="s">
        <v>1518</v>
      </c>
      <c r="E1179" s="27" t="s">
        <v>7143</v>
      </c>
      <c r="F1179" s="27" t="s">
        <v>1099</v>
      </c>
      <c r="H1179" t="s">
        <v>1077</v>
      </c>
      <c r="I1179" t="str">
        <f t="shared" si="18"/>
        <v>CALIB INT SPHERE,COL,2,400-1100 nm  819C-SL-2-CAL2V2</v>
      </c>
    </row>
    <row r="1180" spans="1:9" x14ac:dyDescent="0.25">
      <c r="A1180" s="27" t="s">
        <v>3053</v>
      </c>
      <c r="B1180" s="27" t="s">
        <v>7182</v>
      </c>
      <c r="C1180" s="27" t="s">
        <v>1946</v>
      </c>
      <c r="D1180" s="27" t="s">
        <v>1518</v>
      </c>
      <c r="E1180" s="27" t="s">
        <v>7143</v>
      </c>
      <c r="F1180" t="s">
        <v>3062</v>
      </c>
      <c r="H1180" t="s">
        <v>1077</v>
      </c>
      <c r="I1180" t="str">
        <f t="shared" si="18"/>
        <v>CALIB INT SPHERE,COL,2,800-1650 nm  819C-IG-2-CAL2</v>
      </c>
    </row>
    <row r="1181" spans="1:9" x14ac:dyDescent="0.25">
      <c r="A1181" s="27" t="s">
        <v>1038</v>
      </c>
      <c r="B1181" s="27" t="s">
        <v>7183</v>
      </c>
      <c r="C1181" s="27" t="s">
        <v>1946</v>
      </c>
      <c r="D1181" s="27" t="s">
        <v>1518</v>
      </c>
      <c r="E1181" s="27" t="s">
        <v>7143</v>
      </c>
      <c r="F1181" t="s">
        <v>3062</v>
      </c>
      <c r="H1181" t="s">
        <v>1077</v>
      </c>
      <c r="I1181" t="str">
        <f t="shared" si="18"/>
        <v>CALIB INT SPHERE,COL,2,800-1650NM  819C-IG-2-CAL</v>
      </c>
    </row>
    <row r="1182" spans="1:9" x14ac:dyDescent="0.25">
      <c r="A1182" s="27" t="s">
        <v>4230</v>
      </c>
      <c r="B1182" s="27" t="s">
        <v>7184</v>
      </c>
      <c r="C1182" s="27" t="s">
        <v>1946</v>
      </c>
      <c r="D1182" s="27" t="s">
        <v>1518</v>
      </c>
      <c r="E1182" s="27" t="s">
        <v>7143</v>
      </c>
      <c r="F1182" s="27" t="s">
        <v>1099</v>
      </c>
      <c r="H1182" t="s">
        <v>1077</v>
      </c>
      <c r="I1182" t="str">
        <f t="shared" si="18"/>
        <v>CALIB INT SPHERE,COL,2,800-1650NM,w/CM  819C-IG-2-CAL/CM</v>
      </c>
    </row>
    <row r="1183" spans="1:9" x14ac:dyDescent="0.25">
      <c r="A1183" s="27" t="s">
        <v>3039</v>
      </c>
      <c r="B1183" s="27" t="s">
        <v>7185</v>
      </c>
      <c r="C1183" s="27" t="s">
        <v>1946</v>
      </c>
      <c r="D1183" s="27" t="s">
        <v>1518</v>
      </c>
      <c r="E1183" s="27" t="s">
        <v>7143</v>
      </c>
      <c r="F1183" s="27" t="s">
        <v>1099</v>
      </c>
      <c r="H1183" t="s">
        <v>1077</v>
      </c>
      <c r="I1183" t="str">
        <f t="shared" si="18"/>
        <v>CALIB INT SPHERE,COL,3.3,400-1100 nm  819C-SL-3.3-CAL2</v>
      </c>
    </row>
    <row r="1184" spans="1:9" x14ac:dyDescent="0.25">
      <c r="A1184" s="27" t="s">
        <v>1042</v>
      </c>
      <c r="B1184" s="27" t="s">
        <v>4241</v>
      </c>
      <c r="C1184" s="27" t="s">
        <v>1946</v>
      </c>
      <c r="D1184" s="27" t="s">
        <v>1518</v>
      </c>
      <c r="E1184" s="27" t="s">
        <v>7143</v>
      </c>
      <c r="F1184" t="s">
        <v>3062</v>
      </c>
      <c r="H1184" t="s">
        <v>1077</v>
      </c>
      <c r="I1184" t="str">
        <f t="shared" si="18"/>
        <v>CALIB INT SPHERE,COL,3.3,400-1100NM  819C-SL-3.3-CAL</v>
      </c>
    </row>
    <row r="1185" spans="1:9" x14ac:dyDescent="0.25">
      <c r="A1185" s="27" t="s">
        <v>3037</v>
      </c>
      <c r="B1185" s="27" t="s">
        <v>7186</v>
      </c>
      <c r="C1185" s="27" t="s">
        <v>1946</v>
      </c>
      <c r="D1185" s="27" t="s">
        <v>1518</v>
      </c>
      <c r="E1185" s="27" t="s">
        <v>7143</v>
      </c>
      <c r="F1185" s="27" t="s">
        <v>1099</v>
      </c>
      <c r="H1185" t="s">
        <v>1077</v>
      </c>
      <c r="I1185" t="str">
        <f t="shared" si="18"/>
        <v>CALIB INT SPHERE,COL,3.3,800-1650 nm  819C-IG-3.3-CAL2</v>
      </c>
    </row>
    <row r="1186" spans="1:9" x14ac:dyDescent="0.25">
      <c r="A1186" s="27" t="s">
        <v>1046</v>
      </c>
      <c r="B1186" s="27" t="s">
        <v>7187</v>
      </c>
      <c r="C1186" s="27" t="s">
        <v>1946</v>
      </c>
      <c r="D1186" s="27" t="s">
        <v>1518</v>
      </c>
      <c r="E1186" s="27" t="s">
        <v>7143</v>
      </c>
      <c r="F1186" t="s">
        <v>3062</v>
      </c>
      <c r="H1186" t="s">
        <v>1077</v>
      </c>
      <c r="I1186" t="str">
        <f t="shared" si="18"/>
        <v>CALIB INT SPHERE,COL,5.3,220-1100NM  819C-UV-5.3-CAL</v>
      </c>
    </row>
    <row r="1187" spans="1:9" x14ac:dyDescent="0.25">
      <c r="A1187" s="27" t="s">
        <v>1043</v>
      </c>
      <c r="B1187" s="27" t="s">
        <v>7188</v>
      </c>
      <c r="C1187" s="27" t="s">
        <v>1946</v>
      </c>
      <c r="D1187" s="27" t="s">
        <v>1518</v>
      </c>
      <c r="E1187" s="27" t="s">
        <v>7143</v>
      </c>
      <c r="F1187" t="s">
        <v>3062</v>
      </c>
      <c r="H1187" t="s">
        <v>1077</v>
      </c>
      <c r="I1187" t="str">
        <f t="shared" si="18"/>
        <v>CALIB INT SPHERE,COL,5.3,400-1100NM  819C-SL-5.3-CAL</v>
      </c>
    </row>
    <row r="1188" spans="1:9" x14ac:dyDescent="0.25">
      <c r="A1188" s="27" t="s">
        <v>1044</v>
      </c>
      <c r="B1188" s="27" t="s">
        <v>7189</v>
      </c>
      <c r="C1188" s="27" t="s">
        <v>1946</v>
      </c>
      <c r="D1188" s="27" t="s">
        <v>1518</v>
      </c>
      <c r="E1188" s="27" t="s">
        <v>7143</v>
      </c>
      <c r="F1188" t="s">
        <v>3062</v>
      </c>
      <c r="H1188" t="s">
        <v>1077</v>
      </c>
      <c r="I1188" t="str">
        <f t="shared" si="18"/>
        <v>CALIB INT SPHERE,COL,5.3,400-1100NM,V2  819C-SL-5.3-CAL2</v>
      </c>
    </row>
    <row r="1189" spans="1:9" x14ac:dyDescent="0.25">
      <c r="A1189" s="27" t="s">
        <v>3074</v>
      </c>
      <c r="B1189" s="27" t="s">
        <v>7190</v>
      </c>
      <c r="C1189" s="27" t="s">
        <v>1946</v>
      </c>
      <c r="D1189" s="27" t="s">
        <v>1518</v>
      </c>
      <c r="E1189" s="27" t="s">
        <v>7143</v>
      </c>
      <c r="F1189" t="s">
        <v>3062</v>
      </c>
      <c r="H1189" t="s">
        <v>1077</v>
      </c>
      <c r="I1189" t="str">
        <f t="shared" si="18"/>
        <v>CALIB INT SPHERE,COL,5.3,930-1650 nm  819C-IG-5.3-CAL2</v>
      </c>
    </row>
    <row r="1190" spans="1:9" x14ac:dyDescent="0.25">
      <c r="A1190" s="27" t="s">
        <v>1047</v>
      </c>
      <c r="B1190" s="27" t="s">
        <v>4248</v>
      </c>
      <c r="C1190" s="27" t="s">
        <v>1946</v>
      </c>
      <c r="D1190" s="27" t="s">
        <v>1518</v>
      </c>
      <c r="E1190" s="27" t="s">
        <v>7143</v>
      </c>
      <c r="F1190" t="s">
        <v>3062</v>
      </c>
      <c r="H1190" t="s">
        <v>1077</v>
      </c>
      <c r="I1190" t="str">
        <f t="shared" si="18"/>
        <v>CALIB INT SPHERE,DIV, 2 in, 910-1650 nm  819D-IG-2-CAL</v>
      </c>
    </row>
    <row r="1191" spans="1:9" x14ac:dyDescent="0.25">
      <c r="A1191" s="27" t="s">
        <v>3059</v>
      </c>
      <c r="B1191" s="27" t="s">
        <v>7191</v>
      </c>
      <c r="C1191" s="27" t="s">
        <v>1946</v>
      </c>
      <c r="D1191" s="27" t="s">
        <v>1518</v>
      </c>
      <c r="E1191" s="27" t="s">
        <v>7143</v>
      </c>
      <c r="F1191" t="s">
        <v>3062</v>
      </c>
      <c r="H1191" t="s">
        <v>1077</v>
      </c>
      <c r="I1191" t="str">
        <f t="shared" si="18"/>
        <v>CALIB INT SPHERE,DIV, 2, 800-1650 nm  819D-IG-2-CAL2</v>
      </c>
    </row>
    <row r="1192" spans="1:9" x14ac:dyDescent="0.25">
      <c r="A1192" s="27" t="s">
        <v>1049</v>
      </c>
      <c r="B1192" s="27" t="s">
        <v>7192</v>
      </c>
      <c r="C1192" s="27" t="s">
        <v>1946</v>
      </c>
      <c r="D1192" s="27" t="s">
        <v>1518</v>
      </c>
      <c r="E1192" s="27" t="s">
        <v>7143</v>
      </c>
      <c r="F1192" t="s">
        <v>3062</v>
      </c>
      <c r="H1192" t="s">
        <v>1077</v>
      </c>
      <c r="I1192" t="str">
        <f t="shared" si="18"/>
        <v>CALIB INT SPHERE,DIV, 5.3, 930-1650 nm  819D-IG-5.3-CAL</v>
      </c>
    </row>
    <row r="1193" spans="1:9" x14ac:dyDescent="0.25">
      <c r="A1193" s="27" t="s">
        <v>3078</v>
      </c>
      <c r="B1193" s="27" t="s">
        <v>7192</v>
      </c>
      <c r="C1193" s="27" t="s">
        <v>1946</v>
      </c>
      <c r="D1193" s="27" t="s">
        <v>1518</v>
      </c>
      <c r="E1193" s="27" t="s">
        <v>7143</v>
      </c>
      <c r="F1193" s="27" t="s">
        <v>1099</v>
      </c>
      <c r="H1193" t="s">
        <v>1077</v>
      </c>
      <c r="I1193" t="str">
        <f t="shared" si="18"/>
        <v>CALIB INT SPHERE,DIV, 5.3, 930-1650 nm  819D-IG-5.3-CAL2</v>
      </c>
    </row>
    <row r="1194" spans="1:9" x14ac:dyDescent="0.25">
      <c r="A1194" s="27" t="s">
        <v>4256</v>
      </c>
      <c r="B1194" s="27" t="s">
        <v>7193</v>
      </c>
      <c r="C1194" s="27" t="s">
        <v>1946</v>
      </c>
      <c r="D1194" s="27" t="s">
        <v>1518</v>
      </c>
      <c r="E1194" s="27" t="s">
        <v>7143</v>
      </c>
      <c r="F1194" s="27" t="s">
        <v>1099</v>
      </c>
      <c r="H1194" t="s">
        <v>1077</v>
      </c>
      <c r="I1194" t="str">
        <f t="shared" si="18"/>
        <v>CALIB INT SPHERE,DIV,2 ,400-1100 nm  819D-SL-2-CAL2V2</v>
      </c>
    </row>
    <row r="1195" spans="1:9" x14ac:dyDescent="0.25">
      <c r="A1195" s="27" t="s">
        <v>1050</v>
      </c>
      <c r="B1195" s="27" t="s">
        <v>4255</v>
      </c>
      <c r="C1195" s="27" t="s">
        <v>1946</v>
      </c>
      <c r="D1195" s="27" t="s">
        <v>1518</v>
      </c>
      <c r="E1195" s="27" t="s">
        <v>7143</v>
      </c>
      <c r="F1195" t="s">
        <v>3062</v>
      </c>
      <c r="H1195" t="s">
        <v>1077</v>
      </c>
      <c r="I1195" t="str">
        <f t="shared" si="18"/>
        <v>CALIB INT SPHERE,DIV,2 in ,400-1100NM,V2  819D-SL-2-CAL2</v>
      </c>
    </row>
    <row r="1196" spans="1:9" x14ac:dyDescent="0.25">
      <c r="A1196" s="27" t="s">
        <v>4259</v>
      </c>
      <c r="B1196" s="27" t="s">
        <v>7194</v>
      </c>
      <c r="C1196" s="27" t="s">
        <v>1946</v>
      </c>
      <c r="D1196" s="27" t="s">
        <v>1518</v>
      </c>
      <c r="E1196" s="27" t="s">
        <v>7143</v>
      </c>
      <c r="F1196" s="27" t="s">
        <v>1099</v>
      </c>
      <c r="H1196" t="s">
        <v>1077</v>
      </c>
      <c r="I1196" t="str">
        <f t="shared" si="18"/>
        <v>CALIB INT SPHERE,DIV,2,200-1100 nm  819D-UV-2-CALV2</v>
      </c>
    </row>
    <row r="1197" spans="1:9" x14ac:dyDescent="0.25">
      <c r="A1197" s="27" t="s">
        <v>1054</v>
      </c>
      <c r="B1197" s="27" t="s">
        <v>7195</v>
      </c>
      <c r="C1197" s="27" t="s">
        <v>1946</v>
      </c>
      <c r="D1197" s="27" t="s">
        <v>1518</v>
      </c>
      <c r="E1197" s="27" t="s">
        <v>7143</v>
      </c>
      <c r="F1197" t="s">
        <v>3062</v>
      </c>
      <c r="H1197" t="s">
        <v>1077</v>
      </c>
      <c r="I1197" t="str">
        <f t="shared" si="18"/>
        <v>CALIB INT SPHERE,DIV,2,200-1100NM  819D-UV-2-CAL</v>
      </c>
    </row>
    <row r="1198" spans="1:9" x14ac:dyDescent="0.25">
      <c r="A1198" s="27" t="s">
        <v>3041</v>
      </c>
      <c r="B1198" s="27" t="s">
        <v>7196</v>
      </c>
      <c r="C1198" s="27" t="s">
        <v>1946</v>
      </c>
      <c r="D1198" s="27" t="s">
        <v>1518</v>
      </c>
      <c r="E1198" s="27" t="s">
        <v>7143</v>
      </c>
      <c r="F1198" s="27" t="s">
        <v>1099</v>
      </c>
      <c r="H1198" t="s">
        <v>1077</v>
      </c>
      <c r="I1198" t="str">
        <f t="shared" si="18"/>
        <v>CALIB INT SPHERE,DIV,3.3, 800-1650 nm  819D-IG-3.3-CAL2</v>
      </c>
    </row>
    <row r="1199" spans="1:9" x14ac:dyDescent="0.25">
      <c r="A1199" s="27" t="s">
        <v>1048</v>
      </c>
      <c r="B1199" s="27" t="s">
        <v>7197</v>
      </c>
      <c r="C1199" s="27" t="s">
        <v>1946</v>
      </c>
      <c r="D1199" s="27" t="s">
        <v>1518</v>
      </c>
      <c r="E1199" s="27" t="s">
        <v>7143</v>
      </c>
      <c r="F1199" t="s">
        <v>3062</v>
      </c>
      <c r="H1199" t="s">
        <v>1077</v>
      </c>
      <c r="I1199" t="str">
        <f t="shared" si="18"/>
        <v>CALIB INT SPHERE,DIV,3.3, 910-1650 nm  819D-IG-3.3-CAL</v>
      </c>
    </row>
    <row r="1200" spans="1:9" x14ac:dyDescent="0.25">
      <c r="A1200" s="27" t="s">
        <v>3043</v>
      </c>
      <c r="B1200" s="27" t="s">
        <v>7198</v>
      </c>
      <c r="C1200" s="27" t="s">
        <v>1946</v>
      </c>
      <c r="D1200" s="27" t="s">
        <v>1518</v>
      </c>
      <c r="E1200" s="27" t="s">
        <v>7143</v>
      </c>
      <c r="F1200" s="27" t="s">
        <v>1099</v>
      </c>
      <c r="H1200" t="s">
        <v>1077</v>
      </c>
      <c r="I1200" t="str">
        <f t="shared" si="18"/>
        <v>CALIB INT SPHERE,DIV,3.3,400-1100 nm  819D-SL-3.3-CAL2</v>
      </c>
    </row>
    <row r="1201" spans="1:9" x14ac:dyDescent="0.25">
      <c r="A1201" s="27" t="s">
        <v>1051</v>
      </c>
      <c r="B1201" s="27" t="s">
        <v>7199</v>
      </c>
      <c r="C1201" s="27" t="s">
        <v>1946</v>
      </c>
      <c r="D1201" s="27" t="s">
        <v>1518</v>
      </c>
      <c r="E1201" s="27" t="s">
        <v>7143</v>
      </c>
      <c r="F1201" t="s">
        <v>3062</v>
      </c>
      <c r="H1201" t="s">
        <v>1077</v>
      </c>
      <c r="I1201" t="str">
        <f t="shared" si="18"/>
        <v>CALIB INT SPHERE,DIV,3.3,400-1100NM  819D-SL-3.3-CAL</v>
      </c>
    </row>
    <row r="1202" spans="1:9" x14ac:dyDescent="0.25">
      <c r="A1202" s="27" t="s">
        <v>1055</v>
      </c>
      <c r="B1202" s="27" t="s">
        <v>7200</v>
      </c>
      <c r="C1202" s="27" t="s">
        <v>1946</v>
      </c>
      <c r="D1202" s="27" t="s">
        <v>1518</v>
      </c>
      <c r="E1202" s="27" t="s">
        <v>7143</v>
      </c>
      <c r="F1202" t="s">
        <v>3062</v>
      </c>
      <c r="H1202" t="s">
        <v>1077</v>
      </c>
      <c r="I1202" t="str">
        <f t="shared" si="18"/>
        <v>CALIB INT SPHERE,DIV,5.3,220-1100NM  819D-UV-5.3-CAL</v>
      </c>
    </row>
    <row r="1203" spans="1:9" x14ac:dyDescent="0.25">
      <c r="A1203" s="27" t="s">
        <v>1052</v>
      </c>
      <c r="B1203" s="27" t="s">
        <v>7201</v>
      </c>
      <c r="C1203" s="27" t="s">
        <v>1946</v>
      </c>
      <c r="D1203" s="27" t="s">
        <v>1518</v>
      </c>
      <c r="E1203" s="27" t="s">
        <v>7143</v>
      </c>
      <c r="F1203" t="s">
        <v>3062</v>
      </c>
      <c r="H1203" t="s">
        <v>1077</v>
      </c>
      <c r="I1203" t="str">
        <f t="shared" si="18"/>
        <v>CALIB INT SPHERE,DIV,5.3,400-1100NM  819D-SL-5.3-CAL</v>
      </c>
    </row>
    <row r="1204" spans="1:9" x14ac:dyDescent="0.25">
      <c r="A1204" s="27" t="s">
        <v>1053</v>
      </c>
      <c r="B1204" s="27" t="s">
        <v>7202</v>
      </c>
      <c r="C1204" s="27" t="s">
        <v>1946</v>
      </c>
      <c r="D1204" s="27" t="s">
        <v>1518</v>
      </c>
      <c r="E1204" s="27" t="s">
        <v>7143</v>
      </c>
      <c r="F1204" t="s">
        <v>3062</v>
      </c>
      <c r="H1204" t="s">
        <v>1077</v>
      </c>
      <c r="I1204" t="str">
        <f t="shared" si="18"/>
        <v>CALIB INT SPHERE,DIV,5.3,400-1100NM,V2  819D-SL-5.3-CAL2</v>
      </c>
    </row>
    <row r="1205" spans="1:9" x14ac:dyDescent="0.25">
      <c r="A1205" s="27" t="s">
        <v>1040</v>
      </c>
      <c r="B1205" s="27" t="s">
        <v>7203</v>
      </c>
      <c r="C1205" s="27" t="s">
        <v>1946</v>
      </c>
      <c r="D1205" s="27" t="s">
        <v>1518</v>
      </c>
      <c r="E1205" s="27" t="s">
        <v>7143</v>
      </c>
      <c r="F1205" t="s">
        <v>3062</v>
      </c>
      <c r="H1205" t="s">
        <v>1077</v>
      </c>
      <c r="I1205" t="str">
        <f t="shared" si="18"/>
        <v>CALIB INTSPHERE,COL,5.3,860-1650NM,w/CM  819C-IG-5.3-CAL</v>
      </c>
    </row>
    <row r="1206" spans="1:9" x14ac:dyDescent="0.25">
      <c r="A1206" s="27" t="s">
        <v>1486</v>
      </c>
      <c r="B1206" s="27" t="s">
        <v>1487</v>
      </c>
      <c r="C1206" s="27" t="s">
        <v>1389</v>
      </c>
      <c r="D1206" s="27" t="s">
        <v>1390</v>
      </c>
      <c r="E1206" s="27" t="s">
        <v>7163</v>
      </c>
      <c r="F1206" t="s">
        <v>1391</v>
      </c>
      <c r="H1206" t="s">
        <v>1077</v>
      </c>
      <c r="I1206" t="str">
        <f t="shared" si="18"/>
        <v>Cam,SP203P,w/1550 Coating  12539+001</v>
      </c>
    </row>
    <row r="1207" spans="1:9" x14ac:dyDescent="0.25">
      <c r="A1207" s="27" t="s">
        <v>1476</v>
      </c>
      <c r="B1207" s="27" t="s">
        <v>1477</v>
      </c>
      <c r="C1207" s="27" t="s">
        <v>1389</v>
      </c>
      <c r="D1207" s="27" t="s">
        <v>1390</v>
      </c>
      <c r="E1207" s="27" t="s">
        <v>7163</v>
      </c>
      <c r="F1207" t="s">
        <v>1391</v>
      </c>
      <c r="H1207" t="s">
        <v>1077</v>
      </c>
      <c r="I1207" t="str">
        <f t="shared" si="18"/>
        <v>Cam,SP920s,w/1550 Coating  12531-001</v>
      </c>
    </row>
    <row r="1208" spans="1:9" x14ac:dyDescent="0.25">
      <c r="A1208" s="27" t="s">
        <v>1478</v>
      </c>
      <c r="B1208" s="27" t="s">
        <v>1479</v>
      </c>
      <c r="C1208" s="27" t="s">
        <v>1389</v>
      </c>
      <c r="D1208" s="27" t="s">
        <v>1390</v>
      </c>
      <c r="E1208" s="27" t="s">
        <v>7163</v>
      </c>
      <c r="F1208" t="s">
        <v>1391</v>
      </c>
      <c r="H1208" t="s">
        <v>1077</v>
      </c>
      <c r="I1208" t="str">
        <f t="shared" si="18"/>
        <v>Cam,SP920s,w/1550 Coating,Newport  12531-002</v>
      </c>
    </row>
    <row r="1209" spans="1:9" x14ac:dyDescent="0.25">
      <c r="A1209" s="27" t="s">
        <v>6690</v>
      </c>
      <c r="B1209" s="27" t="s">
        <v>6691</v>
      </c>
      <c r="C1209" s="27" t="s">
        <v>4604</v>
      </c>
      <c r="D1209" t="s">
        <v>1390</v>
      </c>
      <c r="E1209" s="27" t="s">
        <v>7164</v>
      </c>
      <c r="F1209" t="s">
        <v>1463</v>
      </c>
      <c r="H1209" t="s">
        <v>1077</v>
      </c>
      <c r="I1209" t="str">
        <f t="shared" si="18"/>
        <v>Camera Pyrocam III-HR-C-A-Plus-TR w/o BG  SP90619</v>
      </c>
    </row>
    <row r="1210" spans="1:9" x14ac:dyDescent="0.25">
      <c r="A1210" s="27" t="s">
        <v>6692</v>
      </c>
      <c r="B1210" s="27" t="s">
        <v>6693</v>
      </c>
      <c r="C1210" s="27" t="s">
        <v>1389</v>
      </c>
      <c r="D1210" s="27" t="s">
        <v>1390</v>
      </c>
      <c r="E1210" s="27" t="s">
        <v>7164</v>
      </c>
      <c r="F1210" t="s">
        <v>1463</v>
      </c>
      <c r="H1210" t="s">
        <v>1077</v>
      </c>
      <c r="I1210" t="str">
        <f t="shared" si="18"/>
        <v>Camera Pyrocam IV-C-A w/o BG  SP90620</v>
      </c>
    </row>
    <row r="1211" spans="1:9" x14ac:dyDescent="0.25">
      <c r="A1211" s="27" t="s">
        <v>6043</v>
      </c>
      <c r="B1211" s="27" t="s">
        <v>6044</v>
      </c>
      <c r="C1211" s="27" t="s">
        <v>1462</v>
      </c>
      <c r="D1211" s="27" t="s">
        <v>1390</v>
      </c>
      <c r="E1211" s="27" t="s">
        <v>7145</v>
      </c>
      <c r="F1211" s="27" t="s">
        <v>4532</v>
      </c>
      <c r="H1211" t="s">
        <v>1077</v>
      </c>
      <c r="I1211" t="str">
        <f t="shared" si="18"/>
        <v>Camera Recertification Service EOL  SP90264</v>
      </c>
    </row>
    <row r="1212" spans="1:9" x14ac:dyDescent="0.25">
      <c r="A1212" s="27" t="s">
        <v>4384</v>
      </c>
      <c r="B1212" s="27" t="s">
        <v>4385</v>
      </c>
      <c r="C1212" s="27" t="s">
        <v>1389</v>
      </c>
      <c r="D1212" s="27" t="s">
        <v>1390</v>
      </c>
      <c r="E1212" s="27" t="s">
        <v>7163</v>
      </c>
      <c r="F1212" s="27" t="s">
        <v>1391</v>
      </c>
      <c r="H1212" t="s">
        <v>1077</v>
      </c>
      <c r="I1212" t="str">
        <f t="shared" si="18"/>
        <v>CAM-SI320MVis-1.7RT  CAM-SU320MVIS</v>
      </c>
    </row>
    <row r="1213" spans="1:9" x14ac:dyDescent="0.25">
      <c r="A1213" s="27" t="s">
        <v>3254</v>
      </c>
      <c r="B1213" s="27" t="s">
        <v>3255</v>
      </c>
      <c r="C1213" s="27" t="s">
        <v>1277</v>
      </c>
      <c r="D1213" s="27" t="s">
        <v>1107</v>
      </c>
      <c r="E1213" s="27" t="s">
        <v>7146</v>
      </c>
      <c r="F1213" t="s">
        <v>1278</v>
      </c>
      <c r="H1213" t="s">
        <v>1077</v>
      </c>
      <c r="I1213" t="str">
        <f t="shared" si="18"/>
        <v>Cancel (Juno 1.24-Uncalibrated)  7Z01251U</v>
      </c>
    </row>
    <row r="1214" spans="1:9" x14ac:dyDescent="0.25">
      <c r="A1214" s="27" t="s">
        <v>3259</v>
      </c>
      <c r="B1214" s="27" t="s">
        <v>3260</v>
      </c>
      <c r="C1214" s="27" t="s">
        <v>1277</v>
      </c>
      <c r="D1214" s="27" t="s">
        <v>1107</v>
      </c>
      <c r="E1214" s="27" t="s">
        <v>7146</v>
      </c>
      <c r="F1214" t="s">
        <v>1278</v>
      </c>
      <c r="H1214" t="s">
        <v>1077</v>
      </c>
      <c r="I1214" t="str">
        <f t="shared" si="18"/>
        <v>Cancel (Juno 1.53-Uncalibrated)  7Z01253U</v>
      </c>
    </row>
    <row r="1215" spans="1:9" x14ac:dyDescent="0.25">
      <c r="A1215" s="27" t="s">
        <v>5660</v>
      </c>
      <c r="B1215" s="27" t="s">
        <v>5661</v>
      </c>
      <c r="C1215" s="27" t="s">
        <v>1473</v>
      </c>
      <c r="D1215" s="27" t="s">
        <v>1390</v>
      </c>
      <c r="E1215" s="27" t="s">
        <v>7166</v>
      </c>
      <c r="F1215" s="27" t="s">
        <v>1099</v>
      </c>
      <c r="H1215" t="s">
        <v>1077</v>
      </c>
      <c r="I1215" t="str">
        <f t="shared" si="18"/>
        <v>CARDBUS FW ADAPTER  SP90036</v>
      </c>
    </row>
    <row r="1216" spans="1:9" x14ac:dyDescent="0.25">
      <c r="A1216" s="27" t="s">
        <v>5853</v>
      </c>
      <c r="B1216" s="27" t="s">
        <v>5854</v>
      </c>
      <c r="C1216" s="27" t="s">
        <v>1473</v>
      </c>
      <c r="D1216" s="27" t="s">
        <v>1390</v>
      </c>
      <c r="E1216" s="27" t="s">
        <v>7166</v>
      </c>
      <c r="F1216" s="27" t="s">
        <v>1099</v>
      </c>
      <c r="H1216" t="s">
        <v>1077</v>
      </c>
      <c r="I1216" t="str">
        <f t="shared" si="18"/>
        <v>CARDBUS,1394A/B ADAPTER  SP90165</v>
      </c>
    </row>
    <row r="1217" spans="1:9" x14ac:dyDescent="0.25">
      <c r="A1217" s="27" t="s">
        <v>6276</v>
      </c>
      <c r="B1217" s="27" t="s">
        <v>7204</v>
      </c>
      <c r="C1217" s="27" t="s">
        <v>1473</v>
      </c>
      <c r="D1217" s="27" t="s">
        <v>1390</v>
      </c>
      <c r="E1217" s="27" t="s">
        <v>7166</v>
      </c>
      <c r="F1217" s="27" t="s">
        <v>1099</v>
      </c>
      <c r="H1217" t="s">
        <v>1077</v>
      </c>
      <c r="I1217" t="str">
        <f t="shared" si="18"/>
        <v>Case,12.5X9X4.5,Black,Foam  SP90395</v>
      </c>
    </row>
    <row r="1218" spans="1:9" x14ac:dyDescent="0.25">
      <c r="A1218" s="27" t="s">
        <v>6272</v>
      </c>
      <c r="B1218" s="27" t="s">
        <v>6273</v>
      </c>
      <c r="C1218" s="27" t="s">
        <v>4345</v>
      </c>
      <c r="D1218" s="27" t="s">
        <v>1390</v>
      </c>
      <c r="E1218" s="27" t="s">
        <v>7166</v>
      </c>
      <c r="F1218" s="27" t="s">
        <v>1099</v>
      </c>
      <c r="H1218" t="s">
        <v>1077</v>
      </c>
      <c r="I1218" t="str">
        <f t="shared" ref="I1218:I1281" si="19">B1218 &amp; "  " &amp; A1218</f>
        <v>CBL Assy,LockingPowerSupplyExtension2.5M  SP90393</v>
      </c>
    </row>
    <row r="1219" spans="1:9" x14ac:dyDescent="0.25">
      <c r="A1219" s="27" t="s">
        <v>6503</v>
      </c>
      <c r="B1219" s="27" t="s">
        <v>6504</v>
      </c>
      <c r="C1219" s="27" t="s">
        <v>1389</v>
      </c>
      <c r="D1219" s="27" t="s">
        <v>1390</v>
      </c>
      <c r="E1219" s="27" t="s">
        <v>7145</v>
      </c>
      <c r="F1219" s="27" t="s">
        <v>1099</v>
      </c>
      <c r="H1219" t="s">
        <v>1077</v>
      </c>
      <c r="I1219" t="str">
        <f t="shared" si="19"/>
        <v>CCD Camera Axial Laser (Plate,No Mirror)  SP90515</v>
      </c>
    </row>
    <row r="1220" spans="1:9" x14ac:dyDescent="0.25">
      <c r="A1220" s="27" t="s">
        <v>6501</v>
      </c>
      <c r="B1220" s="27" t="s">
        <v>6502</v>
      </c>
      <c r="C1220" s="27" t="s">
        <v>1389</v>
      </c>
      <c r="D1220" s="27" t="s">
        <v>1390</v>
      </c>
      <c r="E1220" s="27" t="s">
        <v>7145</v>
      </c>
      <c r="F1220" s="27" t="s">
        <v>1099</v>
      </c>
      <c r="H1220" t="s">
        <v>1077</v>
      </c>
      <c r="I1220" t="str">
        <f t="shared" si="19"/>
        <v>CCD Camera East Laser (Plate, w/ Mirror)  SP90514</v>
      </c>
    </row>
    <row r="1221" spans="1:9" x14ac:dyDescent="0.25">
      <c r="A1221" s="27" t="s">
        <v>6499</v>
      </c>
      <c r="B1221" s="27" t="s">
        <v>6500</v>
      </c>
      <c r="C1221" s="27" t="s">
        <v>1389</v>
      </c>
      <c r="D1221" s="27" t="s">
        <v>1390</v>
      </c>
      <c r="E1221" s="27" t="s">
        <v>7145</v>
      </c>
      <c r="F1221" s="27" t="s">
        <v>1099</v>
      </c>
      <c r="H1221" t="s">
        <v>1077</v>
      </c>
      <c r="I1221" t="str">
        <f t="shared" si="19"/>
        <v>CCD Camera West Laser (Plate, w/ Mirror)  SP90513</v>
      </c>
    </row>
    <row r="1222" spans="1:9" x14ac:dyDescent="0.25">
      <c r="A1222" s="27" t="s">
        <v>797</v>
      </c>
      <c r="B1222" s="27" t="s">
        <v>3304</v>
      </c>
      <c r="C1222" s="27" t="s">
        <v>1277</v>
      </c>
      <c r="D1222" s="27" t="s">
        <v>1107</v>
      </c>
      <c r="E1222" s="27" t="s">
        <v>7146</v>
      </c>
      <c r="F1222" t="s">
        <v>1278</v>
      </c>
      <c r="H1222" t="s">
        <v>1077</v>
      </c>
      <c r="I1222" t="str">
        <f t="shared" si="19"/>
        <v>Centauri Dual Channel Meter  7Z01701</v>
      </c>
    </row>
    <row r="1223" spans="1:9" x14ac:dyDescent="0.25">
      <c r="A1223" s="27" t="s">
        <v>796</v>
      </c>
      <c r="B1223" s="27" t="s">
        <v>3303</v>
      </c>
      <c r="C1223" s="27" t="s">
        <v>1277</v>
      </c>
      <c r="D1223" s="27" t="s">
        <v>1107</v>
      </c>
      <c r="E1223" s="27" t="s">
        <v>7146</v>
      </c>
      <c r="F1223" t="s">
        <v>1278</v>
      </c>
      <c r="H1223" t="s">
        <v>1077</v>
      </c>
      <c r="I1223" t="str">
        <f t="shared" si="19"/>
        <v>Centauri Single Channel Meter  7Z01700</v>
      </c>
    </row>
    <row r="1224" spans="1:9" x14ac:dyDescent="0.25">
      <c r="A1224" s="27" t="s">
        <v>4861</v>
      </c>
      <c r="B1224" s="27" t="s">
        <v>4862</v>
      </c>
      <c r="C1224" s="27" t="s">
        <v>1473</v>
      </c>
      <c r="D1224" s="27" t="s">
        <v>1390</v>
      </c>
      <c r="E1224" s="27" t="s">
        <v>7166</v>
      </c>
      <c r="F1224" s="27" t="s">
        <v>1099</v>
      </c>
      <c r="H1224" t="s">
        <v>1077</v>
      </c>
      <c r="I1224" t="str">
        <f t="shared" si="19"/>
        <v>CM-EXT10  PH00123</v>
      </c>
    </row>
    <row r="1225" spans="1:9" x14ac:dyDescent="0.25">
      <c r="A1225" s="27" t="s">
        <v>4853</v>
      </c>
      <c r="B1225" s="27" t="s">
        <v>4854</v>
      </c>
      <c r="C1225" s="27" t="s">
        <v>1473</v>
      </c>
      <c r="D1225" s="27" t="s">
        <v>1390</v>
      </c>
      <c r="E1225" s="27" t="s">
        <v>7166</v>
      </c>
      <c r="F1225" s="27" t="s">
        <v>1099</v>
      </c>
      <c r="H1225" t="s">
        <v>1077</v>
      </c>
      <c r="I1225" t="str">
        <f t="shared" si="19"/>
        <v>CM-EXT100  PH00119</v>
      </c>
    </row>
    <row r="1226" spans="1:9" x14ac:dyDescent="0.25">
      <c r="A1226" s="27" t="s">
        <v>4859</v>
      </c>
      <c r="B1226" s="27" t="s">
        <v>4860</v>
      </c>
      <c r="C1226" s="27" t="s">
        <v>1473</v>
      </c>
      <c r="D1226" s="27" t="s">
        <v>1390</v>
      </c>
      <c r="E1226" s="27" t="s">
        <v>7166</v>
      </c>
      <c r="F1226" s="27" t="s">
        <v>1099</v>
      </c>
      <c r="H1226" t="s">
        <v>1077</v>
      </c>
      <c r="I1226" t="str">
        <f t="shared" si="19"/>
        <v>CM-EXT25  PH00122</v>
      </c>
    </row>
    <row r="1227" spans="1:9" x14ac:dyDescent="0.25">
      <c r="A1227" s="27" t="s">
        <v>4857</v>
      </c>
      <c r="B1227" s="27" t="s">
        <v>4858</v>
      </c>
      <c r="C1227" s="27" t="s">
        <v>1473</v>
      </c>
      <c r="D1227" s="27" t="s">
        <v>1390</v>
      </c>
      <c r="E1227" s="27" t="s">
        <v>7166</v>
      </c>
      <c r="F1227" s="27" t="s">
        <v>1099</v>
      </c>
      <c r="H1227" t="s">
        <v>1077</v>
      </c>
      <c r="I1227" t="str">
        <f t="shared" si="19"/>
        <v>CM-EXT40  PH00121</v>
      </c>
    </row>
    <row r="1228" spans="1:9" x14ac:dyDescent="0.25">
      <c r="A1228" s="27" t="s">
        <v>4855</v>
      </c>
      <c r="B1228" s="27" t="s">
        <v>4856</v>
      </c>
      <c r="C1228" s="27" t="s">
        <v>1473</v>
      </c>
      <c r="D1228" s="27" t="s">
        <v>1390</v>
      </c>
      <c r="E1228" s="27" t="s">
        <v>7166</v>
      </c>
      <c r="F1228" s="27" t="s">
        <v>1099</v>
      </c>
      <c r="H1228" t="s">
        <v>1077</v>
      </c>
      <c r="I1228" t="str">
        <f t="shared" si="19"/>
        <v>CM-EXT50  PH00120</v>
      </c>
    </row>
    <row r="1229" spans="1:9" x14ac:dyDescent="0.25">
      <c r="A1229" s="27" t="s">
        <v>6355</v>
      </c>
      <c r="B1229" s="27" t="s">
        <v>6356</v>
      </c>
      <c r="C1229" s="27" t="s">
        <v>1473</v>
      </c>
      <c r="D1229" s="27" t="s">
        <v>1390</v>
      </c>
      <c r="E1229" s="27" t="s">
        <v>7166</v>
      </c>
      <c r="F1229" s="27" t="s">
        <v>1099</v>
      </c>
      <c r="H1229" t="s">
        <v>1077</v>
      </c>
      <c r="I1229" t="str">
        <f t="shared" si="19"/>
        <v>C-Mount, Photodiode Trigger  SP90437</v>
      </c>
    </row>
    <row r="1230" spans="1:9" x14ac:dyDescent="0.25">
      <c r="A1230" s="27" t="s">
        <v>6090</v>
      </c>
      <c r="B1230" s="27" t="s">
        <v>6091</v>
      </c>
      <c r="C1230" s="27" t="s">
        <v>1462</v>
      </c>
      <c r="D1230" s="27" t="s">
        <v>1390</v>
      </c>
      <c r="E1230" s="27" t="s">
        <v>7166</v>
      </c>
      <c r="F1230" s="27" t="s">
        <v>1099</v>
      </c>
      <c r="H1230" t="s">
        <v>1077</v>
      </c>
      <c r="I1230" t="str">
        <f t="shared" si="19"/>
        <v>C-NFP Adapter  SP90291</v>
      </c>
    </row>
    <row r="1231" spans="1:9" x14ac:dyDescent="0.25">
      <c r="A1231" s="27" t="s">
        <v>5688</v>
      </c>
      <c r="B1231" s="27" t="s">
        <v>5689</v>
      </c>
      <c r="C1231" s="27" t="s">
        <v>5621</v>
      </c>
      <c r="D1231" s="27" t="s">
        <v>1390</v>
      </c>
      <c r="E1231" s="27" t="s">
        <v>7163</v>
      </c>
      <c r="F1231" s="27" t="s">
        <v>1099</v>
      </c>
      <c r="H1231" t="s">
        <v>1077</v>
      </c>
      <c r="I1231" t="str">
        <f t="shared" si="19"/>
        <v>COHU 4812  SP90054</v>
      </c>
    </row>
    <row r="1232" spans="1:9" x14ac:dyDescent="0.25">
      <c r="A1232" s="27" t="s">
        <v>4756</v>
      </c>
      <c r="B1232" s="27" t="s">
        <v>4757</v>
      </c>
      <c r="C1232" s="27" t="s">
        <v>4330</v>
      </c>
      <c r="D1232" s="27" t="s">
        <v>1390</v>
      </c>
      <c r="E1232" s="27" t="s">
        <v>7166</v>
      </c>
      <c r="F1232" s="27" t="s">
        <v>1099</v>
      </c>
      <c r="H1232" t="s">
        <v>1077</v>
      </c>
      <c r="I1232" t="str">
        <f t="shared" si="19"/>
        <v>COL-FXT 250 TEL-X  PH00071</v>
      </c>
    </row>
    <row r="1233" spans="1:9" x14ac:dyDescent="0.25">
      <c r="A1233" s="27" t="s">
        <v>4754</v>
      </c>
      <c r="B1233" s="27" t="s">
        <v>4755</v>
      </c>
      <c r="C1233" s="27" t="s">
        <v>4330</v>
      </c>
      <c r="D1233" s="27" t="s">
        <v>1390</v>
      </c>
      <c r="E1233" s="27" t="s">
        <v>7166</v>
      </c>
      <c r="F1233" s="27" t="s">
        <v>1099</v>
      </c>
      <c r="H1233" t="s">
        <v>1077</v>
      </c>
      <c r="I1233" t="str">
        <f t="shared" si="19"/>
        <v>COL-FXT 250 VIS  PH00070</v>
      </c>
    </row>
    <row r="1234" spans="1:9" x14ac:dyDescent="0.25">
      <c r="A1234" s="27" t="s">
        <v>5071</v>
      </c>
      <c r="B1234" s="27" t="s">
        <v>5072</v>
      </c>
      <c r="C1234" s="27" t="s">
        <v>4330</v>
      </c>
      <c r="D1234" s="27" t="s">
        <v>1390</v>
      </c>
      <c r="E1234" s="27" t="s">
        <v>7166</v>
      </c>
      <c r="F1234" s="27" t="s">
        <v>1099</v>
      </c>
      <c r="H1234" t="s">
        <v>1077</v>
      </c>
      <c r="I1234" t="str">
        <f t="shared" si="19"/>
        <v>COL-FXT 500 FL  PH00227</v>
      </c>
    </row>
    <row r="1235" spans="1:9" x14ac:dyDescent="0.25">
      <c r="A1235" s="27" t="s">
        <v>4758</v>
      </c>
      <c r="B1235" s="27" t="s">
        <v>4759</v>
      </c>
      <c r="C1235" s="27" t="s">
        <v>4330</v>
      </c>
      <c r="D1235" s="27" t="s">
        <v>1390</v>
      </c>
      <c r="E1235" s="27" t="s">
        <v>7166</v>
      </c>
      <c r="F1235" s="27" t="s">
        <v>1099</v>
      </c>
      <c r="H1235" t="s">
        <v>1077</v>
      </c>
      <c r="I1235" t="str">
        <f t="shared" si="19"/>
        <v>COL-FXT CO2  PH00072</v>
      </c>
    </row>
    <row r="1236" spans="1:9" x14ac:dyDescent="0.25">
      <c r="A1236" s="27" t="s">
        <v>1839</v>
      </c>
      <c r="B1236" s="27" t="s">
        <v>1840</v>
      </c>
      <c r="C1236" s="27" t="s">
        <v>1652</v>
      </c>
      <c r="D1236" s="27" t="s">
        <v>1107</v>
      </c>
      <c r="E1236" s="27" t="s">
        <v>7146</v>
      </c>
      <c r="F1236" t="s">
        <v>1653</v>
      </c>
      <c r="H1236" t="s">
        <v>1077</v>
      </c>
      <c r="I1236" t="str">
        <f t="shared" si="19"/>
        <v>COMET-100 ASSEMBLY  1N5003A</v>
      </c>
    </row>
    <row r="1237" spans="1:9" x14ac:dyDescent="0.25">
      <c r="A1237" s="27" t="s">
        <v>732</v>
      </c>
      <c r="B1237" s="27" t="s">
        <v>2568</v>
      </c>
      <c r="C1237" s="27" t="s">
        <v>1652</v>
      </c>
      <c r="D1237" s="27" t="s">
        <v>1107</v>
      </c>
      <c r="E1237" s="27" t="s">
        <v>7146</v>
      </c>
      <c r="F1237" s="27" t="s">
        <v>1653</v>
      </c>
      <c r="H1237" t="s">
        <v>1077</v>
      </c>
      <c r="I1237" t="str">
        <f t="shared" si="19"/>
        <v>COMET-100 ASSEMBLY, RoHS  775003A</v>
      </c>
    </row>
    <row r="1238" spans="1:9" x14ac:dyDescent="0.25">
      <c r="A1238" s="27" t="s">
        <v>734</v>
      </c>
      <c r="B1238" s="27" t="s">
        <v>2570</v>
      </c>
      <c r="C1238" s="27" t="s">
        <v>1652</v>
      </c>
      <c r="D1238" s="27" t="s">
        <v>1107</v>
      </c>
      <c r="E1238" s="27" t="s">
        <v>7146</v>
      </c>
      <c r="F1238" s="27" t="s">
        <v>1653</v>
      </c>
      <c r="H1238" t="s">
        <v>1077</v>
      </c>
      <c r="I1238" t="str">
        <f t="shared" si="19"/>
        <v>COMET-100-RFN ASSEMBLY, RoHS  775006A</v>
      </c>
    </row>
    <row r="1239" spans="1:9" x14ac:dyDescent="0.25">
      <c r="A1239" s="27" t="s">
        <v>565</v>
      </c>
      <c r="B1239" s="27" t="s">
        <v>2167</v>
      </c>
      <c r="C1239" s="27" t="s">
        <v>1652</v>
      </c>
      <c r="D1239" s="27" t="s">
        <v>1107</v>
      </c>
      <c r="E1239" s="27" t="s">
        <v>7146</v>
      </c>
      <c r="F1239" t="s">
        <v>1653</v>
      </c>
      <c r="H1239" t="s">
        <v>1077</v>
      </c>
      <c r="I1239" t="str">
        <f t="shared" si="19"/>
        <v>COMET-10K ASSEMBLY  1Z02700</v>
      </c>
    </row>
    <row r="1240" spans="1:9" x14ac:dyDescent="0.25">
      <c r="A1240" s="27" t="s">
        <v>567</v>
      </c>
      <c r="B1240" s="27" t="s">
        <v>2171</v>
      </c>
      <c r="C1240" s="27" t="s">
        <v>1652</v>
      </c>
      <c r="D1240" s="27" t="s">
        <v>1107</v>
      </c>
      <c r="E1240" s="27" t="s">
        <v>7146</v>
      </c>
      <c r="F1240" t="s">
        <v>1653</v>
      </c>
      <c r="H1240" t="s">
        <v>1077</v>
      </c>
      <c r="I1240" t="str">
        <f t="shared" si="19"/>
        <v>COMET-10K-HD-V1 ASSEMBLY  1Z02703</v>
      </c>
    </row>
    <row r="1241" spans="1:9" x14ac:dyDescent="0.25">
      <c r="A1241" s="27" t="s">
        <v>569</v>
      </c>
      <c r="B1241" s="27" t="s">
        <v>2175</v>
      </c>
      <c r="C1241" s="27" t="s">
        <v>1652</v>
      </c>
      <c r="D1241" s="27" t="s">
        <v>1107</v>
      </c>
      <c r="E1241" s="27" t="s">
        <v>7146</v>
      </c>
      <c r="F1241" t="s">
        <v>1653</v>
      </c>
      <c r="H1241" t="s">
        <v>1077</v>
      </c>
      <c r="I1241" t="str">
        <f t="shared" si="19"/>
        <v>COMET-10K-HD-V2 ASSEMBLY  1Z02706</v>
      </c>
    </row>
    <row r="1242" spans="1:9" x14ac:dyDescent="0.25">
      <c r="A1242" s="27" t="s">
        <v>896</v>
      </c>
      <c r="B1242" s="27" t="s">
        <v>2175</v>
      </c>
      <c r="C1242" s="27" t="s">
        <v>1652</v>
      </c>
      <c r="D1242" s="27" t="s">
        <v>1107</v>
      </c>
      <c r="E1242" s="27" t="s">
        <v>7146</v>
      </c>
      <c r="F1242" t="s">
        <v>1653</v>
      </c>
      <c r="H1242" t="s">
        <v>1077</v>
      </c>
      <c r="I1242" t="str">
        <f t="shared" si="19"/>
        <v>COMET-10K-HD-V2 ASSEMBLY  7Z02706</v>
      </c>
    </row>
    <row r="1243" spans="1:9" x14ac:dyDescent="0.25">
      <c r="A1243" s="27" t="s">
        <v>255</v>
      </c>
      <c r="B1243" s="27" t="s">
        <v>1654</v>
      </c>
      <c r="C1243" s="27" t="s">
        <v>1652</v>
      </c>
      <c r="D1243" s="27" t="s">
        <v>1107</v>
      </c>
      <c r="E1243" s="27" t="s">
        <v>7146</v>
      </c>
      <c r="F1243" t="s">
        <v>1653</v>
      </c>
      <c r="H1243" t="s">
        <v>1077</v>
      </c>
      <c r="I1243" t="str">
        <f t="shared" si="19"/>
        <v>COMET-10K-RS232-C ASSEMBLY  175001A</v>
      </c>
    </row>
    <row r="1244" spans="1:9" x14ac:dyDescent="0.25">
      <c r="A1244" s="27" t="s">
        <v>2566</v>
      </c>
      <c r="B1244" s="27" t="s">
        <v>2567</v>
      </c>
      <c r="C1244" s="27" t="s">
        <v>1652</v>
      </c>
      <c r="D1244" s="27" t="s">
        <v>1107</v>
      </c>
      <c r="E1244" s="27" t="s">
        <v>7146</v>
      </c>
      <c r="F1244" s="27" t="s">
        <v>1653</v>
      </c>
      <c r="H1244" t="s">
        <v>1077</v>
      </c>
      <c r="I1244" t="str">
        <f t="shared" si="19"/>
        <v>COMET-10K-RS232-Y Assembly, RoHS  775001B</v>
      </c>
    </row>
    <row r="1245" spans="1:9" x14ac:dyDescent="0.25">
      <c r="A1245" s="27" t="s">
        <v>568</v>
      </c>
      <c r="B1245" s="27" t="s">
        <v>2174</v>
      </c>
      <c r="C1245" s="27" t="s">
        <v>1279</v>
      </c>
      <c r="D1245" s="27" t="s">
        <v>1095</v>
      </c>
      <c r="E1245" s="27" t="s">
        <v>7142</v>
      </c>
      <c r="F1245" t="s">
        <v>1653</v>
      </c>
      <c r="H1245" t="s">
        <v>1077</v>
      </c>
      <c r="I1245" t="str">
        <f t="shared" si="19"/>
        <v>COMET-10K-V1 ASSEMBLY  1Z02705</v>
      </c>
    </row>
    <row r="1246" spans="1:9" x14ac:dyDescent="0.25">
      <c r="A1246" s="27" t="s">
        <v>895</v>
      </c>
      <c r="B1246" s="27" t="s">
        <v>2174</v>
      </c>
      <c r="C1246" s="27" t="s">
        <v>1279</v>
      </c>
      <c r="D1246" s="27" t="s">
        <v>1095</v>
      </c>
      <c r="E1246" s="27" t="s">
        <v>7142</v>
      </c>
      <c r="F1246" t="s">
        <v>1096</v>
      </c>
      <c r="H1246" t="s">
        <v>1077</v>
      </c>
      <c r="I1246" t="str">
        <f t="shared" si="19"/>
        <v>COMET-10K-V1 ASSEMBLY  7Z02705</v>
      </c>
    </row>
    <row r="1247" spans="1:9" x14ac:dyDescent="0.25">
      <c r="A1247" s="27" t="s">
        <v>566</v>
      </c>
      <c r="B1247" s="27" t="s">
        <v>2170</v>
      </c>
      <c r="C1247" s="27" t="s">
        <v>1652</v>
      </c>
      <c r="D1247" s="27" t="s">
        <v>1107</v>
      </c>
      <c r="E1247" s="27" t="s">
        <v>7146</v>
      </c>
      <c r="F1247" t="s">
        <v>1653</v>
      </c>
      <c r="H1247" t="s">
        <v>1077</v>
      </c>
      <c r="I1247" t="str">
        <f t="shared" si="19"/>
        <v>COMET-1K ASSEMBLY  1Z02702</v>
      </c>
    </row>
    <row r="1248" spans="1:9" x14ac:dyDescent="0.25">
      <c r="A1248" s="27" t="s">
        <v>894</v>
      </c>
      <c r="B1248" s="27" t="s">
        <v>2170</v>
      </c>
      <c r="C1248" s="27" t="s">
        <v>1652</v>
      </c>
      <c r="D1248" s="27" t="s">
        <v>1107</v>
      </c>
      <c r="E1248" s="27" t="s">
        <v>7146</v>
      </c>
      <c r="F1248" t="s">
        <v>1653</v>
      </c>
      <c r="H1248" t="s">
        <v>1077</v>
      </c>
      <c r="I1248" t="str">
        <f t="shared" si="19"/>
        <v>COMET-1K ASSEMBLY  7Z02702</v>
      </c>
    </row>
    <row r="1249" spans="1:9" x14ac:dyDescent="0.25">
      <c r="A1249" s="27" t="s">
        <v>256</v>
      </c>
      <c r="B1249" s="27" t="s">
        <v>1655</v>
      </c>
      <c r="C1249" s="27" t="s">
        <v>1652</v>
      </c>
      <c r="D1249" s="27" t="s">
        <v>1107</v>
      </c>
      <c r="E1249" s="27" t="s">
        <v>7146</v>
      </c>
      <c r="F1249" t="s">
        <v>1653</v>
      </c>
      <c r="H1249" t="s">
        <v>1077</v>
      </c>
      <c r="I1249" t="str">
        <f t="shared" si="19"/>
        <v>COMET-1K-10M ASSEMBLY  175002A</v>
      </c>
    </row>
    <row r="1250" spans="1:9" x14ac:dyDescent="0.25">
      <c r="A1250" s="27" t="s">
        <v>733</v>
      </c>
      <c r="B1250" s="27" t="s">
        <v>2569</v>
      </c>
      <c r="C1250" s="27" t="s">
        <v>1652</v>
      </c>
      <c r="D1250" s="27" t="s">
        <v>1107</v>
      </c>
      <c r="E1250" s="27" t="s">
        <v>7146</v>
      </c>
      <c r="F1250" s="27" t="s">
        <v>1653</v>
      </c>
      <c r="H1250" t="s">
        <v>1077</v>
      </c>
      <c r="I1250" t="str">
        <f t="shared" si="19"/>
        <v>COMET-1K-RFN ASSEMBLY, RoHS  775005A</v>
      </c>
    </row>
    <row r="1251" spans="1:9" x14ac:dyDescent="0.25">
      <c r="A1251" s="27" t="s">
        <v>2172</v>
      </c>
      <c r="B1251" s="27" t="s">
        <v>2173</v>
      </c>
      <c r="C1251" s="27" t="s">
        <v>1652</v>
      </c>
      <c r="D1251" s="27" t="s">
        <v>1107</v>
      </c>
      <c r="E1251" s="27" t="s">
        <v>7146</v>
      </c>
      <c r="F1251" t="s">
        <v>1653</v>
      </c>
      <c r="H1251" t="s">
        <v>1077</v>
      </c>
      <c r="I1251" t="str">
        <f t="shared" si="19"/>
        <v>COMET-1K-RS232 ASSEMBLY  1Z02704</v>
      </c>
    </row>
    <row r="1252" spans="1:9" x14ac:dyDescent="0.25">
      <c r="A1252" s="27" t="s">
        <v>2168</v>
      </c>
      <c r="B1252" s="27" t="s">
        <v>2169</v>
      </c>
      <c r="C1252" s="27" t="s">
        <v>1652</v>
      </c>
      <c r="D1252" s="27" t="s">
        <v>1107</v>
      </c>
      <c r="E1252" s="27" t="s">
        <v>7146</v>
      </c>
      <c r="F1252" t="s">
        <v>1653</v>
      </c>
      <c r="H1252" t="s">
        <v>1077</v>
      </c>
      <c r="I1252" t="str">
        <f t="shared" si="19"/>
        <v>COMET-HD ASSEMBLY  1Z02701</v>
      </c>
    </row>
    <row r="1253" spans="1:9" x14ac:dyDescent="0.25">
      <c r="A1253" s="27" t="s">
        <v>1656</v>
      </c>
      <c r="B1253" s="27" t="s">
        <v>1657</v>
      </c>
      <c r="C1253" s="27" t="s">
        <v>1652</v>
      </c>
      <c r="D1253" s="27" t="s">
        <v>1107</v>
      </c>
      <c r="E1253" s="27" t="s">
        <v>7146</v>
      </c>
      <c r="F1253" t="s">
        <v>1653</v>
      </c>
      <c r="H1253" t="s">
        <v>1077</v>
      </c>
      <c r="I1253" t="str">
        <f t="shared" si="19"/>
        <v>COMET-IPL-30x15 ASSEMBLY  175004A</v>
      </c>
    </row>
    <row r="1254" spans="1:9" x14ac:dyDescent="0.25">
      <c r="A1254" s="27" t="s">
        <v>572</v>
      </c>
      <c r="B1254" s="27" t="s">
        <v>2178</v>
      </c>
      <c r="C1254" s="27" t="s">
        <v>1652</v>
      </c>
      <c r="D1254" s="27" t="s">
        <v>1107</v>
      </c>
      <c r="E1254" s="27" t="s">
        <v>7146</v>
      </c>
      <c r="F1254" t="s">
        <v>1096</v>
      </c>
      <c r="H1254" t="s">
        <v>1077</v>
      </c>
      <c r="I1254" t="str">
        <f t="shared" si="19"/>
        <v>COMET-IPL-45X20 ASSEMBLY  1Z02708</v>
      </c>
    </row>
    <row r="1255" spans="1:9" x14ac:dyDescent="0.25">
      <c r="A1255" s="27" t="s">
        <v>571</v>
      </c>
      <c r="B1255" s="27" t="s">
        <v>2177</v>
      </c>
      <c r="C1255" s="27" t="s">
        <v>1652</v>
      </c>
      <c r="D1255" s="27" t="s">
        <v>1107</v>
      </c>
      <c r="E1255" s="27" t="s">
        <v>7146</v>
      </c>
      <c r="F1255" t="s">
        <v>1653</v>
      </c>
      <c r="H1255" t="s">
        <v>1077</v>
      </c>
      <c r="I1255" t="str">
        <f t="shared" si="19"/>
        <v>COMET-IPL-55x15 ASSEMBLY  1Z02707</v>
      </c>
    </row>
    <row r="1256" spans="1:9" x14ac:dyDescent="0.25">
      <c r="A1256" s="27" t="s">
        <v>897</v>
      </c>
      <c r="B1256" s="27" t="s">
        <v>3560</v>
      </c>
      <c r="C1256" s="27" t="s">
        <v>1652</v>
      </c>
      <c r="D1256" s="27" t="s">
        <v>1107</v>
      </c>
      <c r="E1256" s="27" t="s">
        <v>7146</v>
      </c>
      <c r="F1256" t="s">
        <v>1096</v>
      </c>
      <c r="H1256" t="s">
        <v>1077</v>
      </c>
      <c r="I1256" t="str">
        <f t="shared" si="19"/>
        <v>COMET-IPL-55x15 ASSEMBLY, RoHS  7Z02707</v>
      </c>
    </row>
    <row r="1257" spans="1:9" x14ac:dyDescent="0.25">
      <c r="A1257" s="27" t="s">
        <v>735</v>
      </c>
      <c r="B1257" s="27" t="s">
        <v>2571</v>
      </c>
      <c r="C1257" s="27" t="s">
        <v>1652</v>
      </c>
      <c r="D1257" s="27" t="s">
        <v>1107</v>
      </c>
      <c r="E1257" s="27" t="s">
        <v>7146</v>
      </c>
      <c r="F1257" s="27" t="s">
        <v>1653</v>
      </c>
      <c r="H1257" t="s">
        <v>1077</v>
      </c>
      <c r="I1257" t="str">
        <f t="shared" si="19"/>
        <v>COMET-IPL-CDN-39x33 ASSEMBLY, RoHS  775007A</v>
      </c>
    </row>
    <row r="1258" spans="1:9" x14ac:dyDescent="0.25">
      <c r="A1258" s="27" t="s">
        <v>2572</v>
      </c>
      <c r="B1258" s="27" t="s">
        <v>2573</v>
      </c>
      <c r="C1258" s="27" t="s">
        <v>1652</v>
      </c>
      <c r="D1258" s="27" t="s">
        <v>1107</v>
      </c>
      <c r="E1258" s="27" t="s">
        <v>7146</v>
      </c>
      <c r="F1258" s="27" t="s">
        <v>1653</v>
      </c>
      <c r="H1258" t="s">
        <v>1077</v>
      </c>
      <c r="I1258" t="str">
        <f t="shared" si="19"/>
        <v>COMET-IPL-FIL-15x39 ASSEMBLY, RoHS  775008A</v>
      </c>
    </row>
    <row r="1259" spans="1:9" x14ac:dyDescent="0.25">
      <c r="A1259" s="27" t="s">
        <v>254</v>
      </c>
      <c r="B1259" s="27" t="s">
        <v>1651</v>
      </c>
      <c r="C1259" s="27" t="s">
        <v>1652</v>
      </c>
      <c r="D1259" s="27" t="s">
        <v>1107</v>
      </c>
      <c r="E1259" s="27" t="s">
        <v>7146</v>
      </c>
      <c r="F1259" t="s">
        <v>1653</v>
      </c>
      <c r="H1259" t="s">
        <v>1077</v>
      </c>
      <c r="I1259" t="str">
        <f t="shared" si="19"/>
        <v>COMET-R1K-AN ASSEMBLY  175000A</v>
      </c>
    </row>
    <row r="1260" spans="1:9" x14ac:dyDescent="0.25">
      <c r="A1260" s="27" t="s">
        <v>4744</v>
      </c>
      <c r="B1260" s="27" t="s">
        <v>4745</v>
      </c>
      <c r="C1260" s="27" t="s">
        <v>4330</v>
      </c>
      <c r="D1260" s="27" t="s">
        <v>1390</v>
      </c>
      <c r="E1260" s="27" t="s">
        <v>7166</v>
      </c>
      <c r="F1260" s="27" t="s">
        <v>1099</v>
      </c>
      <c r="H1260" t="s">
        <v>1077</v>
      </c>
      <c r="I1260" t="str">
        <f t="shared" si="19"/>
        <v>CP  PH00065</v>
      </c>
    </row>
    <row r="1261" spans="1:9" x14ac:dyDescent="0.25">
      <c r="A1261" s="27" t="s">
        <v>4089</v>
      </c>
      <c r="B1261" s="27" t="s">
        <v>4090</v>
      </c>
      <c r="C1261" s="27" t="s">
        <v>1110</v>
      </c>
      <c r="D1261" s="27" t="s">
        <v>1098</v>
      </c>
      <c r="E1261" s="27" t="s">
        <v>7150</v>
      </c>
      <c r="F1261" s="27" t="s">
        <v>1099</v>
      </c>
      <c r="H1261" t="s">
        <v>1077</v>
      </c>
      <c r="I1261" t="str">
        <f t="shared" si="19"/>
        <v>Current Calibration Box-V2 Assy, RoHS  7Z11063</v>
      </c>
    </row>
    <row r="1262" spans="1:9" x14ac:dyDescent="0.25">
      <c r="A1262" s="27" t="s">
        <v>4091</v>
      </c>
      <c r="B1262" s="27" t="s">
        <v>4092</v>
      </c>
      <c r="C1262" s="27" t="s">
        <v>1110</v>
      </c>
      <c r="D1262" s="27" t="s">
        <v>1098</v>
      </c>
      <c r="E1262" s="27" t="s">
        <v>7150</v>
      </c>
      <c r="F1262" s="27" t="s">
        <v>1099</v>
      </c>
      <c r="H1262" t="s">
        <v>1077</v>
      </c>
      <c r="I1262" t="str">
        <f t="shared" si="19"/>
        <v>Current Calibration Box-V3 Assy, RoHS  7Z11068</v>
      </c>
    </row>
    <row r="1263" spans="1:9" x14ac:dyDescent="0.25">
      <c r="A1263" s="27" t="s">
        <v>1423</v>
      </c>
      <c r="B1263" s="27" t="s">
        <v>7205</v>
      </c>
      <c r="C1263" s="27" t="s">
        <v>1405</v>
      </c>
      <c r="D1263" s="27" t="s">
        <v>1098</v>
      </c>
      <c r="E1263" s="27" t="s">
        <v>7150</v>
      </c>
      <c r="F1263" s="27" t="s">
        <v>1099</v>
      </c>
      <c r="H1263" t="s">
        <v>1077</v>
      </c>
      <c r="I1263" t="str">
        <f t="shared" si="19"/>
        <v>Custom 7N6320A, 1 Input, FC/PC  05SI069597</v>
      </c>
    </row>
    <row r="1264" spans="1:9" x14ac:dyDescent="0.25">
      <c r="A1264" s="27" t="s">
        <v>1406</v>
      </c>
      <c r="B1264" s="27" t="s">
        <v>1407</v>
      </c>
      <c r="C1264" s="27" t="s">
        <v>1405</v>
      </c>
      <c r="D1264" s="27" t="s">
        <v>1098</v>
      </c>
      <c r="E1264" s="27" t="s">
        <v>7150</v>
      </c>
      <c r="F1264" s="27" t="s">
        <v>1099</v>
      </c>
      <c r="H1264" t="s">
        <v>1077</v>
      </c>
      <c r="I1264" t="str">
        <f t="shared" si="19"/>
        <v>Custom 818-SL/DB, 0.25 m Cable Length  05SI069584</v>
      </c>
    </row>
    <row r="1265" spans="1:9" x14ac:dyDescent="0.25">
      <c r="A1265" s="27" t="s">
        <v>1408</v>
      </c>
      <c r="B1265" s="27" t="s">
        <v>1409</v>
      </c>
      <c r="C1265" s="27" t="s">
        <v>1405</v>
      </c>
      <c r="D1265" s="27" t="s">
        <v>1098</v>
      </c>
      <c r="E1265" s="27" t="s">
        <v>7150</v>
      </c>
      <c r="F1265" s="27" t="s">
        <v>1099</v>
      </c>
      <c r="H1265" t="s">
        <v>1077</v>
      </c>
      <c r="I1265" t="str">
        <f t="shared" si="19"/>
        <v>Custom 818-SL/DB, 0.5 m Cable Length  05SI069585</v>
      </c>
    </row>
    <row r="1266" spans="1:9" x14ac:dyDescent="0.25">
      <c r="A1266" s="27" t="s">
        <v>1410</v>
      </c>
      <c r="B1266" s="27" t="s">
        <v>1411</v>
      </c>
      <c r="C1266" s="27" t="s">
        <v>1405</v>
      </c>
      <c r="D1266" s="27" t="s">
        <v>1098</v>
      </c>
      <c r="E1266" s="27" t="s">
        <v>7150</v>
      </c>
      <c r="F1266" s="27" t="s">
        <v>1099</v>
      </c>
      <c r="H1266" t="s">
        <v>1077</v>
      </c>
      <c r="I1266" t="str">
        <f t="shared" si="19"/>
        <v>Custom 818-SL/DB, 1.0 m Cable Length  05SI069586</v>
      </c>
    </row>
    <row r="1267" spans="1:9" x14ac:dyDescent="0.25">
      <c r="A1267" s="27" t="s">
        <v>1443</v>
      </c>
      <c r="B1267" s="27" t="s">
        <v>1444</v>
      </c>
      <c r="C1267" s="27" t="s">
        <v>1445</v>
      </c>
      <c r="D1267" s="27" t="s">
        <v>1098</v>
      </c>
      <c r="E1267" s="27" t="s">
        <v>7150</v>
      </c>
      <c r="F1267" s="27" t="s">
        <v>1099</v>
      </c>
      <c r="H1267" t="s">
        <v>1077</v>
      </c>
      <c r="I1267" t="str">
        <f t="shared" si="19"/>
        <v>Custom 818-SL/DB, Carl Zeiss  05SI51240</v>
      </c>
    </row>
    <row r="1268" spans="1:9" x14ac:dyDescent="0.25">
      <c r="A1268" s="27" t="s">
        <v>1421</v>
      </c>
      <c r="B1268" s="27" t="s">
        <v>1422</v>
      </c>
      <c r="C1268" s="27" t="s">
        <v>1405</v>
      </c>
      <c r="D1268" s="27" t="s">
        <v>1098</v>
      </c>
      <c r="E1268" s="27" t="s">
        <v>7150</v>
      </c>
      <c r="F1268" s="27" t="s">
        <v>1099</v>
      </c>
      <c r="H1268" t="s">
        <v>1077</v>
      </c>
      <c r="I1268" t="str">
        <f t="shared" si="19"/>
        <v>Custom 819C-IG-2-CAL w/ Dry Air Port  05SI069593</v>
      </c>
    </row>
    <row r="1269" spans="1:9" x14ac:dyDescent="0.25">
      <c r="A1269" s="27" t="s">
        <v>1414</v>
      </c>
      <c r="B1269" s="27" t="s">
        <v>7206</v>
      </c>
      <c r="C1269" s="27" t="s">
        <v>1405</v>
      </c>
      <c r="D1269" s="27" t="s">
        <v>1098</v>
      </c>
      <c r="E1269" s="27" t="s">
        <v>7150</v>
      </c>
      <c r="F1269" s="27" t="s">
        <v>1099</v>
      </c>
      <c r="H1269" t="s">
        <v>1077</v>
      </c>
      <c r="I1269" t="str">
        <f t="shared" si="19"/>
        <v>CUSTOM 819D-IG-2-CAL, 1 INPUT PORT  05SI069588</v>
      </c>
    </row>
    <row r="1270" spans="1:9" x14ac:dyDescent="0.25">
      <c r="A1270" s="27" t="s">
        <v>1415</v>
      </c>
      <c r="B1270" s="27" t="s">
        <v>1416</v>
      </c>
      <c r="C1270" s="27" t="s">
        <v>1405</v>
      </c>
      <c r="D1270" s="27" t="s">
        <v>1098</v>
      </c>
      <c r="E1270" s="27" t="s">
        <v>7150</v>
      </c>
      <c r="F1270" s="27" t="s">
        <v>1099</v>
      </c>
      <c r="H1270" t="s">
        <v>1077</v>
      </c>
      <c r="I1270" t="str">
        <f t="shared" si="19"/>
        <v>Custom 819D-IG-5.3-CAL  05SI069590</v>
      </c>
    </row>
    <row r="1271" spans="1:9" x14ac:dyDescent="0.25">
      <c r="A1271" s="27" t="s">
        <v>1440</v>
      </c>
      <c r="B1271" s="27" t="s">
        <v>1441</v>
      </c>
      <c r="C1271" s="27" t="s">
        <v>1405</v>
      </c>
      <c r="D1271" s="27" t="s">
        <v>1098</v>
      </c>
      <c r="E1271" s="27" t="s">
        <v>7150</v>
      </c>
      <c r="F1271" s="27" t="s">
        <v>1099</v>
      </c>
      <c r="H1271" t="s">
        <v>1077</v>
      </c>
      <c r="I1271" t="str">
        <f t="shared" si="19"/>
        <v>CUSTOM 819D-OPT0305NN01NN  05SI50571</v>
      </c>
    </row>
    <row r="1272" spans="1:9" x14ac:dyDescent="0.25">
      <c r="A1272" s="27" t="s">
        <v>1442</v>
      </c>
      <c r="B1272" s="27" t="s">
        <v>7207</v>
      </c>
      <c r="C1272" s="27" t="s">
        <v>1405</v>
      </c>
      <c r="D1272" s="27" t="s">
        <v>1098</v>
      </c>
      <c r="E1272" s="27" t="s">
        <v>7150</v>
      </c>
      <c r="F1272" s="27" t="s">
        <v>1099</v>
      </c>
      <c r="H1272" t="s">
        <v>1077</v>
      </c>
      <c r="I1272" t="str">
        <f t="shared" si="19"/>
        <v>CUSTOM 819D-SL-2-CAL2, 1 INPUT PORT  05SI50719</v>
      </c>
    </row>
    <row r="1273" spans="1:9" x14ac:dyDescent="0.25">
      <c r="A1273" s="27" t="s">
        <v>1448</v>
      </c>
      <c r="B1273" s="27" t="s">
        <v>1449</v>
      </c>
      <c r="C1273" s="27" t="s">
        <v>1405</v>
      </c>
      <c r="D1273" s="27" t="s">
        <v>1098</v>
      </c>
      <c r="E1273" s="27" t="s">
        <v>7150</v>
      </c>
      <c r="F1273" s="27" t="s">
        <v>1099</v>
      </c>
      <c r="H1273" t="s">
        <v>1077</v>
      </c>
      <c r="I1273" t="str">
        <f t="shared" si="19"/>
        <v>CUSTOM 819D-SL-2-CAL2, 918D-SL-OD2R  05SI69567</v>
      </c>
    </row>
    <row r="1274" spans="1:9" x14ac:dyDescent="0.25">
      <c r="A1274" s="27" t="s">
        <v>1412</v>
      </c>
      <c r="B1274" s="27" t="s">
        <v>1413</v>
      </c>
      <c r="C1274" s="27" t="s">
        <v>1405</v>
      </c>
      <c r="D1274" s="27" t="s">
        <v>1098</v>
      </c>
      <c r="E1274" s="27" t="s">
        <v>7150</v>
      </c>
      <c r="F1274" s="27" t="s">
        <v>1099</v>
      </c>
      <c r="H1274" t="s">
        <v>1077</v>
      </c>
      <c r="I1274" t="str">
        <f t="shared" si="19"/>
        <v>Custom 819D-SL-3.3-CAL  05SI069587</v>
      </c>
    </row>
    <row r="1275" spans="1:9" x14ac:dyDescent="0.25">
      <c r="A1275" s="27" t="s">
        <v>1430</v>
      </c>
      <c r="B1275" s="27" t="s">
        <v>1431</v>
      </c>
      <c r="C1275" s="27" t="s">
        <v>1429</v>
      </c>
      <c r="D1275" s="27" t="s">
        <v>1098</v>
      </c>
      <c r="E1275" s="27" t="s">
        <v>7150</v>
      </c>
      <c r="F1275" s="27" t="s">
        <v>1099</v>
      </c>
      <c r="H1275" t="s">
        <v>1077</v>
      </c>
      <c r="I1275" t="str">
        <f t="shared" si="19"/>
        <v>CUSTOM 819D-SL-3.3-CAL w/ 1.5 in. INPUT  05SI50015</v>
      </c>
    </row>
    <row r="1276" spans="1:9" x14ac:dyDescent="0.25">
      <c r="A1276" s="27" t="s">
        <v>1432</v>
      </c>
      <c r="B1276" s="27" t="s">
        <v>1433</v>
      </c>
      <c r="C1276" s="27" t="s">
        <v>1429</v>
      </c>
      <c r="D1276" s="27" t="s">
        <v>1098</v>
      </c>
      <c r="E1276" s="27" t="s">
        <v>7150</v>
      </c>
      <c r="F1276" s="27" t="s">
        <v>1099</v>
      </c>
      <c r="H1276" t="s">
        <v>1077</v>
      </c>
      <c r="I1276" t="str">
        <f t="shared" si="19"/>
        <v>Custom 819D-SL-3.3-CAL with 918D-SL-OD1R  05SI50016</v>
      </c>
    </row>
    <row r="1277" spans="1:9" x14ac:dyDescent="0.25">
      <c r="A1277" s="27" t="s">
        <v>1439</v>
      </c>
      <c r="B1277" s="27" t="s">
        <v>7208</v>
      </c>
      <c r="C1277" s="27" t="s">
        <v>1405</v>
      </c>
      <c r="D1277" s="27" t="s">
        <v>1098</v>
      </c>
      <c r="E1277" s="27" t="s">
        <v>7150</v>
      </c>
      <c r="F1277" s="27" t="s">
        <v>1099</v>
      </c>
      <c r="H1277" t="s">
        <v>1077</v>
      </c>
      <c r="I1277" t="str">
        <f t="shared" si="19"/>
        <v>Custom 819D-SL-3.3-CAL, 918D-SL-OD1R, 1  05SI50021</v>
      </c>
    </row>
    <row r="1278" spans="1:9" x14ac:dyDescent="0.25">
      <c r="A1278" s="27" t="s">
        <v>88</v>
      </c>
      <c r="B1278" s="27" t="s">
        <v>1446</v>
      </c>
      <c r="C1278" s="27" t="s">
        <v>1436</v>
      </c>
      <c r="D1278" s="27" t="s">
        <v>1098</v>
      </c>
      <c r="E1278" s="27" t="s">
        <v>7150</v>
      </c>
      <c r="F1278" s="27" t="s">
        <v>1099</v>
      </c>
      <c r="H1278" t="s">
        <v>1077</v>
      </c>
      <c r="I1278" t="str">
        <f t="shared" si="19"/>
        <v>Custom 819D-SL-5.3-CAL2  05SI69538</v>
      </c>
    </row>
    <row r="1279" spans="1:9" x14ac:dyDescent="0.25">
      <c r="A1279" s="27" t="s">
        <v>1437</v>
      </c>
      <c r="B1279" s="27" t="s">
        <v>1438</v>
      </c>
      <c r="C1279" s="27" t="s">
        <v>1436</v>
      </c>
      <c r="D1279" s="27" t="s">
        <v>1098</v>
      </c>
      <c r="E1279" s="27" t="s">
        <v>7150</v>
      </c>
      <c r="F1279" s="27" t="s">
        <v>1099</v>
      </c>
      <c r="H1279" t="s">
        <v>1077</v>
      </c>
      <c r="I1279" t="str">
        <f t="shared" si="19"/>
        <v>Custom 819D-SL-5.3-CAL-2 w/ 3 Port Sph  05SI50019</v>
      </c>
    </row>
    <row r="1280" spans="1:9" x14ac:dyDescent="0.25">
      <c r="A1280" s="27" t="s">
        <v>1447</v>
      </c>
      <c r="B1280" s="27" t="s">
        <v>7209</v>
      </c>
      <c r="C1280" s="27" t="s">
        <v>1436</v>
      </c>
      <c r="D1280" s="27" t="s">
        <v>1098</v>
      </c>
      <c r="E1280" s="27" t="s">
        <v>7150</v>
      </c>
      <c r="F1280" s="27" t="s">
        <v>1099</v>
      </c>
      <c r="H1280" t="s">
        <v>1077</v>
      </c>
      <c r="I1280" t="str">
        <f t="shared" si="19"/>
        <v>Custom 819D-SL-5.3-CAL2, 2.5 Input Port  05SI69558</v>
      </c>
    </row>
    <row r="1281" spans="1:9" x14ac:dyDescent="0.25">
      <c r="A1281" s="27" t="s">
        <v>1455</v>
      </c>
      <c r="B1281" s="27" t="s">
        <v>7210</v>
      </c>
      <c r="C1281" s="27" t="s">
        <v>1405</v>
      </c>
      <c r="D1281" s="27" t="s">
        <v>1098</v>
      </c>
      <c r="E1281" s="27" t="s">
        <v>7150</v>
      </c>
      <c r="F1281" s="27" t="s">
        <v>1099</v>
      </c>
      <c r="H1281" t="s">
        <v>1077</v>
      </c>
      <c r="I1281" t="str">
        <f t="shared" si="19"/>
        <v>Custom 819D-SL-5.3-CAL2, 918D-SL-OD2R,1  05SI69579</v>
      </c>
    </row>
    <row r="1282" spans="1:9" x14ac:dyDescent="0.25">
      <c r="A1282" s="27" t="s">
        <v>1452</v>
      </c>
      <c r="B1282" s="27" t="s">
        <v>7211</v>
      </c>
      <c r="C1282" s="27" t="s">
        <v>1436</v>
      </c>
      <c r="D1282" s="27" t="s">
        <v>1098</v>
      </c>
      <c r="E1282" s="27" t="s">
        <v>7150</v>
      </c>
      <c r="F1282" s="27" t="s">
        <v>1099</v>
      </c>
      <c r="H1282" t="s">
        <v>1077</v>
      </c>
      <c r="I1282" t="str">
        <f t="shared" ref="I1282:I1345" si="20">B1282 &amp; "  " &amp; A1282</f>
        <v>CUSTOM 819D-UV-5.3-CAL / 2.5 INPUT  05SI69574</v>
      </c>
    </row>
    <row r="1283" spans="1:9" x14ac:dyDescent="0.25">
      <c r="A1283" s="27" t="s">
        <v>4791</v>
      </c>
      <c r="B1283" s="27" t="s">
        <v>4792</v>
      </c>
      <c r="C1283" s="27" t="s">
        <v>1473</v>
      </c>
      <c r="D1283" s="27" t="s">
        <v>1390</v>
      </c>
      <c r="E1283" s="27" t="s">
        <v>7166</v>
      </c>
      <c r="F1283" s="27" t="s">
        <v>1099</v>
      </c>
      <c r="H1283" t="s">
        <v>1077</v>
      </c>
      <c r="I1283" t="str">
        <f t="shared" si="20"/>
        <v>CUSTOM LENS  PH00088</v>
      </c>
    </row>
    <row r="1284" spans="1:9" x14ac:dyDescent="0.25">
      <c r="A1284" s="27" t="s">
        <v>1434</v>
      </c>
      <c r="B1284" s="27" t="s">
        <v>1435</v>
      </c>
      <c r="C1284" s="27" t="s">
        <v>1436</v>
      </c>
      <c r="D1284" s="27" t="s">
        <v>1098</v>
      </c>
      <c r="E1284" s="27" t="s">
        <v>7150</v>
      </c>
      <c r="F1284" s="27" t="s">
        <v>1099</v>
      </c>
      <c r="H1284" t="s">
        <v>1077</v>
      </c>
      <c r="I1284" t="str">
        <f t="shared" si="20"/>
        <v>Custom Spher Detector, 819D-SF-4  05SI50017</v>
      </c>
    </row>
    <row r="1285" spans="1:9" x14ac:dyDescent="0.25">
      <c r="A1285" s="27" t="s">
        <v>4405</v>
      </c>
      <c r="B1285" s="27" t="s">
        <v>4406</v>
      </c>
      <c r="C1285" s="27" t="s">
        <v>2282</v>
      </c>
      <c r="D1285" s="27" t="s">
        <v>1098</v>
      </c>
      <c r="E1285" s="27" t="s">
        <v>7164</v>
      </c>
      <c r="F1285" s="27" t="s">
        <v>1099</v>
      </c>
      <c r="H1285" t="s">
        <v>1077</v>
      </c>
      <c r="I1285" t="str">
        <f t="shared" si="20"/>
        <v>Cymer - FG,PCAMIII,PULSD/CW,A GRD  CYMER1-1</v>
      </c>
    </row>
    <row r="1286" spans="1:9" x14ac:dyDescent="0.25">
      <c r="A1286" s="27" t="s">
        <v>4403</v>
      </c>
      <c r="B1286" s="27" t="s">
        <v>4404</v>
      </c>
      <c r="C1286" s="27" t="s">
        <v>1462</v>
      </c>
      <c r="D1286" s="27" t="s">
        <v>1390</v>
      </c>
      <c r="E1286" s="27" t="s">
        <v>7164</v>
      </c>
      <c r="F1286" s="27" t="s">
        <v>1099</v>
      </c>
      <c r="H1286" t="s">
        <v>1077</v>
      </c>
      <c r="I1286" t="str">
        <f t="shared" si="20"/>
        <v>Cymer - PY-III-C-A  CYMER1</v>
      </c>
    </row>
    <row r="1287" spans="1:9" x14ac:dyDescent="0.25">
      <c r="A1287" s="27" t="s">
        <v>4407</v>
      </c>
      <c r="B1287" s="27" t="s">
        <v>4408</v>
      </c>
      <c r="C1287" s="27" t="s">
        <v>4355</v>
      </c>
      <c r="D1287" s="27" t="s">
        <v>1390</v>
      </c>
      <c r="E1287" s="27" t="s">
        <v>7145</v>
      </c>
      <c r="F1287" s="27" t="s">
        <v>1099</v>
      </c>
      <c r="H1287" t="s">
        <v>1077</v>
      </c>
      <c r="I1287" t="str">
        <f t="shared" si="20"/>
        <v>Cynosure Service Kit 2012  CYNOSURE-1</v>
      </c>
    </row>
    <row r="1288" spans="1:9" x14ac:dyDescent="0.25">
      <c r="A1288" s="27" t="s">
        <v>1039</v>
      </c>
      <c r="B1288" s="27" t="s">
        <v>7212</v>
      </c>
      <c r="C1288" s="27" t="s">
        <v>1946</v>
      </c>
      <c r="D1288" s="27" t="s">
        <v>1518</v>
      </c>
      <c r="E1288" s="27" t="s">
        <v>7143</v>
      </c>
      <c r="F1288" t="s">
        <v>3062</v>
      </c>
      <c r="H1288" t="s">
        <v>1077</v>
      </c>
      <c r="I1288" t="str">
        <f t="shared" si="20"/>
        <v>dALIB INT SPHERE,COLLIM,3.3,910-1650 nm  819C-IG-3.3-CAL</v>
      </c>
    </row>
    <row r="1289" spans="1:9" x14ac:dyDescent="0.25">
      <c r="A1289" s="27" t="s">
        <v>5492</v>
      </c>
      <c r="B1289" s="27" t="s">
        <v>5493</v>
      </c>
      <c r="C1289" s="27" t="s">
        <v>1473</v>
      </c>
      <c r="D1289" s="27" t="s">
        <v>1390</v>
      </c>
      <c r="E1289" s="27" t="s">
        <v>7145</v>
      </c>
      <c r="F1289" s="27" t="s">
        <v>1099</v>
      </c>
      <c r="H1289" t="s">
        <v>1077</v>
      </c>
      <c r="I1289" t="str">
        <f t="shared" si="20"/>
        <v>DELETED  PH00445</v>
      </c>
    </row>
    <row r="1290" spans="1:9" x14ac:dyDescent="0.25">
      <c r="A1290" s="27" t="s">
        <v>4107</v>
      </c>
      <c r="B1290" s="27" t="s">
        <v>4108</v>
      </c>
      <c r="C1290" s="27" t="s">
        <v>1094</v>
      </c>
      <c r="D1290" s="27" t="s">
        <v>1095</v>
      </c>
      <c r="E1290" s="27" t="s">
        <v>7142</v>
      </c>
      <c r="F1290" t="s">
        <v>1096</v>
      </c>
      <c r="H1290" t="s">
        <v>1077</v>
      </c>
      <c r="I1290" t="str">
        <f t="shared" si="20"/>
        <v>Deleted Mistake  7Z1212Z</v>
      </c>
    </row>
    <row r="1291" spans="1:9" x14ac:dyDescent="0.25">
      <c r="A1291" s="27" t="s">
        <v>4243</v>
      </c>
      <c r="B1291" s="27" t="s">
        <v>4244</v>
      </c>
      <c r="C1291" s="27" t="s">
        <v>2728</v>
      </c>
      <c r="D1291" s="27" t="s">
        <v>1518</v>
      </c>
      <c r="E1291" s="27" t="s">
        <v>7143</v>
      </c>
      <c r="F1291" s="27" t="s">
        <v>1099</v>
      </c>
      <c r="H1291" t="s">
        <v>1077</v>
      </c>
      <c r="I1291" t="str">
        <f t="shared" si="20"/>
        <v>DETECTOR ADAPTER  819-DA</v>
      </c>
    </row>
    <row r="1292" spans="1:9" x14ac:dyDescent="0.25">
      <c r="A1292" s="27" t="s">
        <v>1062</v>
      </c>
      <c r="B1292" s="27" t="s">
        <v>4283</v>
      </c>
      <c r="C1292" s="27" t="s">
        <v>1946</v>
      </c>
      <c r="D1292" s="27" t="s">
        <v>1518</v>
      </c>
      <c r="E1292" s="27" t="s">
        <v>7143</v>
      </c>
      <c r="F1292" t="s">
        <v>2499</v>
      </c>
      <c r="H1292" t="s">
        <v>1077</v>
      </c>
      <c r="I1292" t="str">
        <f t="shared" si="20"/>
        <v>DETECTOR ASSY,IR,OD3  918D-IR-OD3</v>
      </c>
    </row>
    <row r="1293" spans="1:9" x14ac:dyDescent="0.25">
      <c r="A1293" s="27" t="s">
        <v>1068</v>
      </c>
      <c r="B1293" s="27" t="s">
        <v>4293</v>
      </c>
      <c r="C1293" s="27" t="s">
        <v>1946</v>
      </c>
      <c r="D1293" s="27" t="s">
        <v>1518</v>
      </c>
      <c r="E1293" s="27" t="s">
        <v>7143</v>
      </c>
      <c r="F1293" t="s">
        <v>2499</v>
      </c>
      <c r="H1293" t="s">
        <v>1077</v>
      </c>
      <c r="I1293" t="str">
        <f t="shared" si="20"/>
        <v>DETECTOR ASSY,SL,OD2  918D-SL-OD2</v>
      </c>
    </row>
    <row r="1294" spans="1:9" x14ac:dyDescent="0.25">
      <c r="A1294" s="27" t="s">
        <v>1074</v>
      </c>
      <c r="B1294" s="27" t="s">
        <v>4302</v>
      </c>
      <c r="C1294" s="27" t="s">
        <v>1946</v>
      </c>
      <c r="D1294" s="27" t="s">
        <v>1518</v>
      </c>
      <c r="E1294" s="27" t="s">
        <v>7143</v>
      </c>
      <c r="F1294" t="s">
        <v>2499</v>
      </c>
      <c r="H1294" t="s">
        <v>1077</v>
      </c>
      <c r="I1294" t="str">
        <f t="shared" si="20"/>
        <v>DETECTOR ASSY,UV,OD3  918D-UV-OD3</v>
      </c>
    </row>
    <row r="1295" spans="1:9" x14ac:dyDescent="0.25">
      <c r="A1295" s="27" t="s">
        <v>1028</v>
      </c>
      <c r="B1295" s="27" t="s">
        <v>4164</v>
      </c>
      <c r="C1295" s="27" t="s">
        <v>1946</v>
      </c>
      <c r="D1295" s="27" t="s">
        <v>1518</v>
      </c>
      <c r="E1295" s="27" t="s">
        <v>7143</v>
      </c>
      <c r="F1295" t="s">
        <v>2499</v>
      </c>
      <c r="H1295" t="s">
        <v>1077</v>
      </c>
      <c r="I1295" t="str">
        <f t="shared" si="20"/>
        <v>DETECTOR LO-PWR,GE,NO FLTR,BNC  818-IR-L</v>
      </c>
    </row>
    <row r="1296" spans="1:9" x14ac:dyDescent="0.25">
      <c r="A1296" s="27" t="s">
        <v>2971</v>
      </c>
      <c r="B1296" s="27" t="s">
        <v>4163</v>
      </c>
      <c r="C1296" s="27" t="s">
        <v>1946</v>
      </c>
      <c r="D1296" s="27" t="s">
        <v>1518</v>
      </c>
      <c r="E1296" s="27" t="s">
        <v>7143</v>
      </c>
      <c r="F1296" t="s">
        <v>2499</v>
      </c>
      <c r="H1296" t="s">
        <v>1077</v>
      </c>
      <c r="I1296" t="str">
        <f t="shared" si="20"/>
        <v>DETECTOR W/ DB MEM MDL,GE  818-IR/DB</v>
      </c>
    </row>
    <row r="1297" spans="1:9" x14ac:dyDescent="0.25">
      <c r="A1297" s="27" t="s">
        <v>4165</v>
      </c>
      <c r="B1297" s="27" t="s">
        <v>4166</v>
      </c>
      <c r="C1297" s="27" t="s">
        <v>1946</v>
      </c>
      <c r="D1297" s="27" t="s">
        <v>1518</v>
      </c>
      <c r="E1297" s="27" t="s">
        <v>7143</v>
      </c>
      <c r="F1297" s="27" t="s">
        <v>1099</v>
      </c>
      <c r="H1297" t="s">
        <v>1077</v>
      </c>
      <c r="I1297" t="str">
        <f t="shared" si="20"/>
        <v>DETECTOR W/ DB MEM MDL,GE,NO FLTR  818-IR-L/DB</v>
      </c>
    </row>
    <row r="1298" spans="1:9" x14ac:dyDescent="0.25">
      <c r="A1298" s="27" t="s">
        <v>2973</v>
      </c>
      <c r="B1298" s="27" t="s">
        <v>4151</v>
      </c>
      <c r="C1298" s="27" t="s">
        <v>1946</v>
      </c>
      <c r="D1298" s="27" t="s">
        <v>1518</v>
      </c>
      <c r="E1298" s="27" t="s">
        <v>7143</v>
      </c>
      <c r="F1298" t="s">
        <v>2499</v>
      </c>
      <c r="H1298" t="s">
        <v>1077</v>
      </c>
      <c r="I1298" t="str">
        <f t="shared" si="20"/>
        <v>DETECTOR W/ DB MEM MDL,INGAAS  818-IG/DB</v>
      </c>
    </row>
    <row r="1299" spans="1:9" x14ac:dyDescent="0.25">
      <c r="A1299" s="27" t="s">
        <v>4153</v>
      </c>
      <c r="B1299" s="27" t="s">
        <v>4154</v>
      </c>
      <c r="C1299" s="27" t="s">
        <v>1946</v>
      </c>
      <c r="D1299" s="27" t="s">
        <v>1518</v>
      </c>
      <c r="E1299" s="27" t="s">
        <v>7143</v>
      </c>
      <c r="F1299" s="27" t="s">
        <v>1099</v>
      </c>
      <c r="H1299" t="s">
        <v>1077</v>
      </c>
      <c r="I1299" t="str">
        <f t="shared" si="20"/>
        <v>DETECTOR W/ DB MEM MDL,INGAAS,NO FLTR  818-IG-L/DB</v>
      </c>
    </row>
    <row r="1300" spans="1:9" x14ac:dyDescent="0.25">
      <c r="A1300" s="27" t="s">
        <v>2969</v>
      </c>
      <c r="B1300" s="27" t="s">
        <v>4182</v>
      </c>
      <c r="C1300" s="27" t="s">
        <v>1946</v>
      </c>
      <c r="D1300" s="27" t="s">
        <v>1518</v>
      </c>
      <c r="E1300" s="27" t="s">
        <v>7143</v>
      </c>
      <c r="F1300" t="s">
        <v>2499</v>
      </c>
      <c r="H1300" t="s">
        <v>1077</v>
      </c>
      <c r="I1300" t="str">
        <f t="shared" si="20"/>
        <v>DETECTOR W/ DB MEM MDL,SI  818-SL/DB</v>
      </c>
    </row>
    <row r="1301" spans="1:9" x14ac:dyDescent="0.25">
      <c r="A1301" s="27" t="s">
        <v>4183</v>
      </c>
      <c r="B1301" s="27" t="s">
        <v>4184</v>
      </c>
      <c r="C1301" s="27" t="s">
        <v>1946</v>
      </c>
      <c r="D1301" s="27" t="s">
        <v>1518</v>
      </c>
      <c r="E1301" s="27" t="s">
        <v>7143</v>
      </c>
      <c r="F1301" s="27" t="s">
        <v>1099</v>
      </c>
      <c r="H1301" t="s">
        <v>1077</v>
      </c>
      <c r="I1301" t="str">
        <f t="shared" si="20"/>
        <v>DETECTOR W/ DB MEM MDL,SI,NO FLTR  818-SL-L/DB</v>
      </c>
    </row>
    <row r="1302" spans="1:9" x14ac:dyDescent="0.25">
      <c r="A1302" s="27" t="s">
        <v>2967</v>
      </c>
      <c r="B1302" s="27" t="s">
        <v>4214</v>
      </c>
      <c r="C1302" s="27" t="s">
        <v>1946</v>
      </c>
      <c r="D1302" s="27" t="s">
        <v>1518</v>
      </c>
      <c r="E1302" s="27" t="s">
        <v>7143</v>
      </c>
      <c r="F1302" t="s">
        <v>2499</v>
      </c>
      <c r="H1302" t="s">
        <v>1077</v>
      </c>
      <c r="I1302" t="str">
        <f t="shared" si="20"/>
        <v>DETECTOR W/ DB MEM MDL,UV-SI  818-UV/DB</v>
      </c>
    </row>
    <row r="1303" spans="1:9" x14ac:dyDescent="0.25">
      <c r="A1303" s="27" t="s">
        <v>4215</v>
      </c>
      <c r="B1303" s="27" t="s">
        <v>4216</v>
      </c>
      <c r="C1303" s="27" t="s">
        <v>1946</v>
      </c>
      <c r="D1303" s="27" t="s">
        <v>1518</v>
      </c>
      <c r="E1303" s="27" t="s">
        <v>7143</v>
      </c>
      <c r="F1303" t="s">
        <v>2499</v>
      </c>
      <c r="H1303" t="s">
        <v>1077</v>
      </c>
      <c r="I1303" t="str">
        <f t="shared" si="20"/>
        <v>DETECTOR W/ DB MEM MDL,UV-SI,NO FLTR  818-UV-L/DB</v>
      </c>
    </row>
    <row r="1304" spans="1:9" x14ac:dyDescent="0.25">
      <c r="A1304" s="27" t="s">
        <v>4161</v>
      </c>
      <c r="B1304" s="27" t="s">
        <v>4162</v>
      </c>
      <c r="C1304" s="27" t="s">
        <v>1946</v>
      </c>
      <c r="D1304" s="27" t="s">
        <v>1518</v>
      </c>
      <c r="E1304" s="27" t="s">
        <v>7143</v>
      </c>
      <c r="F1304" s="27" t="s">
        <v>1099</v>
      </c>
      <c r="H1304" t="s">
        <v>1077</v>
      </c>
      <c r="I1304" t="str">
        <f t="shared" si="20"/>
        <v>DETECTOR W/PROG MEMORY  818-IR/CM</v>
      </c>
    </row>
    <row r="1305" spans="1:9" x14ac:dyDescent="0.25">
      <c r="A1305" s="27" t="s">
        <v>4181</v>
      </c>
      <c r="B1305" s="27" t="s">
        <v>4162</v>
      </c>
      <c r="C1305" s="27" t="s">
        <v>1946</v>
      </c>
      <c r="D1305" s="27" t="s">
        <v>1518</v>
      </c>
      <c r="E1305" s="27" t="s">
        <v>7143</v>
      </c>
      <c r="F1305" t="s">
        <v>2499</v>
      </c>
      <c r="H1305" t="s">
        <v>1077</v>
      </c>
      <c r="I1305" t="str">
        <f t="shared" si="20"/>
        <v>DETECTOR W/PROG MEMORY  818-SL/CM</v>
      </c>
    </row>
    <row r="1306" spans="1:9" x14ac:dyDescent="0.25">
      <c r="A1306" s="27" t="s">
        <v>4191</v>
      </c>
      <c r="B1306" s="27" t="s">
        <v>4162</v>
      </c>
      <c r="C1306" s="27" t="s">
        <v>1946</v>
      </c>
      <c r="D1306" s="27" t="s">
        <v>1518</v>
      </c>
      <c r="E1306" s="27" t="s">
        <v>7143</v>
      </c>
      <c r="F1306" s="27" t="s">
        <v>1099</v>
      </c>
      <c r="H1306" t="s">
        <v>1077</v>
      </c>
      <c r="I1306" t="str">
        <f t="shared" si="20"/>
        <v>DETECTOR W/PROG MEMORY  818-ST/CM</v>
      </c>
    </row>
    <row r="1307" spans="1:9" x14ac:dyDescent="0.25">
      <c r="A1307" s="27" t="s">
        <v>4212</v>
      </c>
      <c r="B1307" s="27" t="s">
        <v>4213</v>
      </c>
      <c r="C1307" s="27" t="s">
        <v>1946</v>
      </c>
      <c r="D1307" s="27" t="s">
        <v>1518</v>
      </c>
      <c r="E1307" s="27" t="s">
        <v>7143</v>
      </c>
      <c r="F1307" s="27" t="s">
        <v>1099</v>
      </c>
      <c r="H1307" t="s">
        <v>1077</v>
      </c>
      <c r="I1307" t="str">
        <f t="shared" si="20"/>
        <v>DETECTOR W/PROG MEMORY.  818-UV/CM</v>
      </c>
    </row>
    <row r="1308" spans="1:9" x14ac:dyDescent="0.25">
      <c r="A1308" s="27" t="s">
        <v>4147</v>
      </c>
      <c r="B1308" s="27" t="s">
        <v>4148</v>
      </c>
      <c r="C1308" s="27" t="s">
        <v>1946</v>
      </c>
      <c r="D1308" s="27" t="s">
        <v>1518</v>
      </c>
      <c r="E1308" s="27" t="s">
        <v>7143</v>
      </c>
      <c r="F1308" s="27" t="s">
        <v>1099</v>
      </c>
      <c r="H1308" t="s">
        <v>1077</v>
      </c>
      <c r="I1308" t="str">
        <f t="shared" si="20"/>
        <v>DETECTOR W/PROGRAMMED MEMORY  818-IG/CM</v>
      </c>
    </row>
    <row r="1309" spans="1:9" x14ac:dyDescent="0.25">
      <c r="A1309" s="27" t="s">
        <v>1427</v>
      </c>
      <c r="B1309" s="27" t="s">
        <v>1428</v>
      </c>
      <c r="C1309" s="27" t="s">
        <v>1429</v>
      </c>
      <c r="D1309" s="27" t="s">
        <v>1098</v>
      </c>
      <c r="E1309" s="27" t="s">
        <v>7150</v>
      </c>
      <c r="F1309" s="27" t="s">
        <v>1099</v>
      </c>
      <c r="H1309" t="s">
        <v>1077</v>
      </c>
      <c r="I1309" t="str">
        <f t="shared" si="20"/>
        <v>DETECTOR, BEAM SAMPLING  05SI50003</v>
      </c>
    </row>
    <row r="1310" spans="1:9" x14ac:dyDescent="0.25">
      <c r="A1310" s="27" t="s">
        <v>2981</v>
      </c>
      <c r="B1310" s="27" t="s">
        <v>4158</v>
      </c>
      <c r="C1310" s="27" t="s">
        <v>1946</v>
      </c>
      <c r="D1310" s="27" t="s">
        <v>1518</v>
      </c>
      <c r="E1310" s="27" t="s">
        <v>7143</v>
      </c>
      <c r="F1310" s="27" t="s">
        <v>1099</v>
      </c>
      <c r="H1310" t="s">
        <v>1077</v>
      </c>
      <c r="I1310" t="str">
        <f t="shared" si="20"/>
        <v>DETECTOR, FIBER OPTIC, IG   pick/pack  818-IG-L-FC/DB</v>
      </c>
    </row>
    <row r="1311" spans="1:9" x14ac:dyDescent="0.25">
      <c r="A1311" s="27" t="s">
        <v>2979</v>
      </c>
      <c r="B1311" s="27" t="s">
        <v>4169</v>
      </c>
      <c r="C1311" s="27" t="s">
        <v>1946</v>
      </c>
      <c r="D1311" s="27" t="s">
        <v>1518</v>
      </c>
      <c r="E1311" s="27" t="s">
        <v>7143</v>
      </c>
      <c r="F1311" t="s">
        <v>2499</v>
      </c>
      <c r="H1311" t="s">
        <v>1077</v>
      </c>
      <c r="I1311" t="str">
        <f t="shared" si="20"/>
        <v>DETECTOR, FIBER OPTIC, IR  pick/pack  818-IR-L-FC/DB</v>
      </c>
    </row>
    <row r="1312" spans="1:9" x14ac:dyDescent="0.25">
      <c r="A1312" s="27" t="s">
        <v>2977</v>
      </c>
      <c r="B1312" s="27" t="s">
        <v>4189</v>
      </c>
      <c r="C1312" s="27" t="s">
        <v>1946</v>
      </c>
      <c r="D1312" s="27" t="s">
        <v>1518</v>
      </c>
      <c r="E1312" s="27" t="s">
        <v>7143</v>
      </c>
      <c r="F1312" s="27" t="s">
        <v>1099</v>
      </c>
      <c r="H1312" t="s">
        <v>1077</v>
      </c>
      <c r="I1312" t="str">
        <f t="shared" si="20"/>
        <v>DETECTOR, FIBER OPTIC, SL pick/pack  818-SL-L-FC/DB</v>
      </c>
    </row>
    <row r="1313" spans="1:9" x14ac:dyDescent="0.25">
      <c r="A1313" s="27" t="s">
        <v>2975</v>
      </c>
      <c r="B1313" s="27" t="s">
        <v>4220</v>
      </c>
      <c r="C1313" s="27" t="s">
        <v>1946</v>
      </c>
      <c r="D1313" s="27" t="s">
        <v>1518</v>
      </c>
      <c r="E1313" s="27" t="s">
        <v>7143</v>
      </c>
      <c r="F1313" t="s">
        <v>2499</v>
      </c>
      <c r="H1313" t="s">
        <v>1077</v>
      </c>
      <c r="I1313" t="str">
        <f t="shared" si="20"/>
        <v>DETECTOR, FIBER OPTIC, UV   pick/pack  818-UV-L-FC/DB</v>
      </c>
    </row>
    <row r="1314" spans="1:9" x14ac:dyDescent="0.25">
      <c r="A1314" s="27" t="s">
        <v>4171</v>
      </c>
      <c r="B1314" s="27" t="s">
        <v>4172</v>
      </c>
      <c r="C1314" s="27" t="s">
        <v>1429</v>
      </c>
      <c r="D1314" s="27" t="s">
        <v>1098</v>
      </c>
      <c r="E1314" s="27" t="s">
        <v>7150</v>
      </c>
      <c r="F1314" s="27" t="s">
        <v>1099</v>
      </c>
      <c r="H1314" t="s">
        <v>1077</v>
      </c>
      <c r="I1314" t="str">
        <f t="shared" si="20"/>
        <v>Detector, Microscope, 350-1100 nm, 1.0 W  818-MSCOPE</v>
      </c>
    </row>
    <row r="1315" spans="1:9" x14ac:dyDescent="0.25">
      <c r="A1315" s="27" t="s">
        <v>1027</v>
      </c>
      <c r="B1315" s="27" t="s">
        <v>4159</v>
      </c>
      <c r="C1315" s="27" t="s">
        <v>1946</v>
      </c>
      <c r="D1315" s="27" t="s">
        <v>1518</v>
      </c>
      <c r="E1315" s="27" t="s">
        <v>7143</v>
      </c>
      <c r="F1315" t="s">
        <v>2499</v>
      </c>
      <c r="H1315" t="s">
        <v>1077</v>
      </c>
      <c r="I1315" t="str">
        <f t="shared" si="20"/>
        <v>DETECTOR,LO-PWR,GE,BNC  818-IR</v>
      </c>
    </row>
    <row r="1316" spans="1:9" x14ac:dyDescent="0.25">
      <c r="A1316" s="27" t="s">
        <v>1025</v>
      </c>
      <c r="B1316" s="27" t="s">
        <v>4145</v>
      </c>
      <c r="C1316" s="27" t="s">
        <v>1946</v>
      </c>
      <c r="D1316" s="27" t="s">
        <v>1518</v>
      </c>
      <c r="E1316" s="27" t="s">
        <v>7143</v>
      </c>
      <c r="F1316" t="s">
        <v>2499</v>
      </c>
      <c r="H1316" t="s">
        <v>1077</v>
      </c>
      <c r="I1316" t="str">
        <f t="shared" si="20"/>
        <v>DETECTOR,LO-PWR,INGAAS,BNC  818-IG</v>
      </c>
    </row>
    <row r="1317" spans="1:9" x14ac:dyDescent="0.25">
      <c r="A1317" s="27" t="s">
        <v>1026</v>
      </c>
      <c r="B1317" s="27" t="s">
        <v>4152</v>
      </c>
      <c r="C1317" s="27" t="s">
        <v>1946</v>
      </c>
      <c r="D1317" s="27" t="s">
        <v>1518</v>
      </c>
      <c r="E1317" s="27" t="s">
        <v>7143</v>
      </c>
      <c r="F1317" t="s">
        <v>2499</v>
      </c>
      <c r="H1317" t="s">
        <v>1077</v>
      </c>
      <c r="I1317" t="str">
        <f t="shared" si="20"/>
        <v>DETECTOR,LO-PWR,INGAAS,NO FLTR,BNC  818-IG-L</v>
      </c>
    </row>
    <row r="1318" spans="1:9" x14ac:dyDescent="0.25">
      <c r="A1318" s="27" t="s">
        <v>1030</v>
      </c>
      <c r="B1318" s="27" t="s">
        <v>7213</v>
      </c>
      <c r="C1318" s="27" t="s">
        <v>1946</v>
      </c>
      <c r="D1318" s="27" t="s">
        <v>1518</v>
      </c>
      <c r="E1318" s="27" t="s">
        <v>7143</v>
      </c>
      <c r="F1318" t="s">
        <v>2499</v>
      </c>
      <c r="H1318" t="s">
        <v>1077</v>
      </c>
      <c r="I1318" t="str">
        <f t="shared" si="20"/>
        <v>DETECTOR,LO-PWR,SI,BNC  818-SL</v>
      </c>
    </row>
    <row r="1319" spans="1:9" x14ac:dyDescent="0.25">
      <c r="A1319" s="27" t="s">
        <v>1031</v>
      </c>
      <c r="B1319" s="27" t="s">
        <v>7214</v>
      </c>
      <c r="C1319" s="27" t="s">
        <v>1946</v>
      </c>
      <c r="D1319" s="27" t="s">
        <v>1518</v>
      </c>
      <c r="E1319" s="27" t="s">
        <v>7143</v>
      </c>
      <c r="F1319" t="s">
        <v>2499</v>
      </c>
      <c r="H1319" t="s">
        <v>1077</v>
      </c>
      <c r="I1319" t="str">
        <f t="shared" si="20"/>
        <v>DETECTOR,LO-PWR,SI,NO FLTR,BNC  818-SL-L</v>
      </c>
    </row>
    <row r="1320" spans="1:9" x14ac:dyDescent="0.25">
      <c r="A1320" s="27" t="s">
        <v>1036</v>
      </c>
      <c r="B1320" s="27" t="s">
        <v>7215</v>
      </c>
      <c r="C1320" s="27" t="s">
        <v>1946</v>
      </c>
      <c r="D1320" s="27" t="s">
        <v>1518</v>
      </c>
      <c r="E1320" s="27" t="s">
        <v>7143</v>
      </c>
      <c r="F1320" t="s">
        <v>2499</v>
      </c>
      <c r="H1320" t="s">
        <v>1077</v>
      </c>
      <c r="I1320" t="str">
        <f t="shared" si="20"/>
        <v>DETECTOR,LO-PWR,UV,BNC  818-UV</v>
      </c>
    </row>
    <row r="1321" spans="1:9" x14ac:dyDescent="0.25">
      <c r="A1321" s="27" t="s">
        <v>1037</v>
      </c>
      <c r="B1321" s="27" t="s">
        <v>7216</v>
      </c>
      <c r="C1321" s="27" t="s">
        <v>1946</v>
      </c>
      <c r="D1321" s="27" t="s">
        <v>1518</v>
      </c>
      <c r="E1321" s="27" t="s">
        <v>7143</v>
      </c>
      <c r="F1321" t="s">
        <v>2499</v>
      </c>
      <c r="H1321" t="s">
        <v>1077</v>
      </c>
      <c r="I1321" t="str">
        <f t="shared" si="20"/>
        <v>DETECTOR,LO-PWR,UV,NO FLTR,BNC  818-UV-L</v>
      </c>
    </row>
    <row r="1322" spans="1:9" x14ac:dyDescent="0.25">
      <c r="A1322" s="27" t="s">
        <v>4149</v>
      </c>
      <c r="B1322" s="27" t="s">
        <v>4150</v>
      </c>
      <c r="C1322" s="27" t="s">
        <v>1946</v>
      </c>
      <c r="D1322" s="27" t="s">
        <v>1518</v>
      </c>
      <c r="E1322" s="27" t="s">
        <v>7143</v>
      </c>
      <c r="F1322" s="27" t="s">
        <v>1099</v>
      </c>
      <c r="H1322" t="s">
        <v>1077</v>
      </c>
      <c r="I1322" t="str">
        <f t="shared" si="20"/>
        <v>DETECTOR,W/I.S.,ADPTR RING,IG  818-IG/CM-SP</v>
      </c>
    </row>
    <row r="1323" spans="1:9" x14ac:dyDescent="0.25">
      <c r="A1323" s="27" t="s">
        <v>4948</v>
      </c>
      <c r="B1323" s="27" t="s">
        <v>4949</v>
      </c>
      <c r="C1323" s="27" t="s">
        <v>4901</v>
      </c>
      <c r="D1323" s="27" t="s">
        <v>1098</v>
      </c>
      <c r="E1323" s="27" t="s">
        <v>7166</v>
      </c>
      <c r="F1323" s="27" t="s">
        <v>1099</v>
      </c>
      <c r="H1323" t="s">
        <v>1077</v>
      </c>
      <c r="I1323" t="str">
        <f t="shared" si="20"/>
        <v>DFW  PH00166</v>
      </c>
    </row>
    <row r="1324" spans="1:9" x14ac:dyDescent="0.25">
      <c r="A1324" s="27" t="s">
        <v>2271</v>
      </c>
      <c r="B1324" s="27" t="s">
        <v>2272</v>
      </c>
      <c r="C1324" s="27" t="s">
        <v>1106</v>
      </c>
      <c r="D1324" t="s">
        <v>1107</v>
      </c>
      <c r="E1324" s="27" t="s">
        <v>7146</v>
      </c>
      <c r="F1324" s="27" t="s">
        <v>1099</v>
      </c>
      <c r="H1324" t="s">
        <v>1077</v>
      </c>
      <c r="I1324" t="str">
        <f t="shared" si="20"/>
        <v>DIFFUSER KIT FOR 30A-P-V1  1Z11600</v>
      </c>
    </row>
    <row r="1325" spans="1:9" x14ac:dyDescent="0.25">
      <c r="A1325" s="27" t="s">
        <v>1024</v>
      </c>
      <c r="B1325" s="27" t="s">
        <v>4104</v>
      </c>
      <c r="C1325" s="27" t="s">
        <v>1106</v>
      </c>
      <c r="D1325" t="s">
        <v>1107</v>
      </c>
      <c r="E1325" s="27" t="s">
        <v>7146</v>
      </c>
      <c r="F1325" s="27" t="s">
        <v>1099</v>
      </c>
      <c r="H1325" t="s">
        <v>1077</v>
      </c>
      <c r="I1325" t="str">
        <f t="shared" si="20"/>
        <v>Diffuser Kit for 30A-P-V1, RoHS  7Z11600</v>
      </c>
    </row>
    <row r="1326" spans="1:9" x14ac:dyDescent="0.25">
      <c r="A1326" s="27" t="s">
        <v>4031</v>
      </c>
      <c r="B1326" s="27" t="s">
        <v>7217</v>
      </c>
      <c r="C1326" s="27" t="s">
        <v>1110</v>
      </c>
      <c r="D1326" s="27" t="s">
        <v>1098</v>
      </c>
      <c r="E1326" s="27" t="s">
        <v>7150</v>
      </c>
      <c r="F1326" s="27" t="s">
        <v>1099</v>
      </c>
      <c r="H1326" t="s">
        <v>1077</v>
      </c>
      <c r="I1326" t="str">
        <f t="shared" si="20"/>
        <v>Dovetail flange, 2.5 to 1 port reducer  7Z08306</v>
      </c>
    </row>
    <row r="1327" spans="1:9" x14ac:dyDescent="0.25">
      <c r="A1327" s="27" t="s">
        <v>4720</v>
      </c>
      <c r="B1327" s="27" t="s">
        <v>4721</v>
      </c>
      <c r="C1327" s="27" t="s">
        <v>1473</v>
      </c>
      <c r="D1327" s="27" t="s">
        <v>1390</v>
      </c>
      <c r="E1327" s="27" t="s">
        <v>7166</v>
      </c>
      <c r="F1327" s="27" t="s">
        <v>1099</v>
      </c>
      <c r="H1327" t="s">
        <v>1077</v>
      </c>
      <c r="I1327" t="str">
        <f t="shared" si="20"/>
        <v>DPFSA  PH00053</v>
      </c>
    </row>
    <row r="1328" spans="1:9" x14ac:dyDescent="0.25">
      <c r="A1328" s="27" t="s">
        <v>782</v>
      </c>
      <c r="B1328" s="27" t="s">
        <v>783</v>
      </c>
      <c r="C1328" s="27" t="s">
        <v>1277</v>
      </c>
      <c r="D1328" s="27" t="s">
        <v>1107</v>
      </c>
      <c r="E1328" s="27" t="s">
        <v>7146</v>
      </c>
      <c r="F1328" t="s">
        <v>1278</v>
      </c>
      <c r="H1328" t="s">
        <v>1077</v>
      </c>
      <c r="I1328" t="str">
        <f t="shared" si="20"/>
        <v>EA-1  7Z01240</v>
      </c>
    </row>
    <row r="1329" spans="1:9" x14ac:dyDescent="0.25">
      <c r="A1329" s="27" t="s">
        <v>4028</v>
      </c>
      <c r="B1329" s="27" t="s">
        <v>783</v>
      </c>
      <c r="C1329" s="27" t="s">
        <v>1110</v>
      </c>
      <c r="D1329" s="27" t="s">
        <v>1098</v>
      </c>
      <c r="E1329" s="27" t="s">
        <v>7150</v>
      </c>
      <c r="F1329" t="s">
        <v>1096</v>
      </c>
      <c r="H1329" t="s">
        <v>1077</v>
      </c>
      <c r="I1329" t="str">
        <f t="shared" si="20"/>
        <v>EA-1  7Z08296</v>
      </c>
    </row>
    <row r="1330" spans="1:9" x14ac:dyDescent="0.25">
      <c r="A1330" s="27" t="s">
        <v>4140</v>
      </c>
      <c r="B1330" s="27" t="s">
        <v>4141</v>
      </c>
      <c r="C1330" s="27" t="s">
        <v>1429</v>
      </c>
      <c r="D1330" s="27" t="s">
        <v>1098</v>
      </c>
      <c r="E1330" s="27" t="s">
        <v>7150</v>
      </c>
      <c r="F1330" s="27" t="s">
        <v>1099</v>
      </c>
      <c r="H1330" t="s">
        <v>1077</v>
      </c>
      <c r="I1330" t="str">
        <f t="shared" si="20"/>
        <v>ENGY.PWR S/P,25MM,10W  818E-10-25-S</v>
      </c>
    </row>
    <row r="1331" spans="1:9" x14ac:dyDescent="0.25">
      <c r="A1331" s="27" t="s">
        <v>5656</v>
      </c>
      <c r="B1331" s="27" t="s">
        <v>5657</v>
      </c>
      <c r="C1331" s="27" t="s">
        <v>1473</v>
      </c>
      <c r="D1331" s="27" t="s">
        <v>1390</v>
      </c>
      <c r="E1331" s="27" t="s">
        <v>7166</v>
      </c>
      <c r="F1331" s="27" t="s">
        <v>1099</v>
      </c>
      <c r="H1331" t="s">
        <v>1077</v>
      </c>
      <c r="I1331" t="str">
        <f t="shared" si="20"/>
        <v>ESP-LUM TRIGGER ASSY  SP90033</v>
      </c>
    </row>
    <row r="1332" spans="1:9" x14ac:dyDescent="0.25">
      <c r="A1332" s="27" t="s">
        <v>5654</v>
      </c>
      <c r="B1332" s="27" t="s">
        <v>5655</v>
      </c>
      <c r="C1332" s="27" t="s">
        <v>1473</v>
      </c>
      <c r="D1332" s="27" t="s">
        <v>1390</v>
      </c>
      <c r="E1332" s="27" t="s">
        <v>7166</v>
      </c>
      <c r="F1332" s="27" t="s">
        <v>1099</v>
      </c>
      <c r="H1332" t="s">
        <v>1077</v>
      </c>
      <c r="I1332" t="str">
        <f t="shared" si="20"/>
        <v>ESP-SCOR TRIGGER ASSY  SP90032</v>
      </c>
    </row>
    <row r="1333" spans="1:9" x14ac:dyDescent="0.25">
      <c r="A1333" s="27" t="s">
        <v>5898</v>
      </c>
      <c r="B1333" s="27" t="s">
        <v>5899</v>
      </c>
      <c r="C1333" s="27" t="s">
        <v>1462</v>
      </c>
      <c r="D1333" s="27" t="s">
        <v>1390</v>
      </c>
      <c r="E1333" s="27" t="s">
        <v>7166</v>
      </c>
      <c r="F1333" s="27" t="s">
        <v>1099</v>
      </c>
      <c r="H1333" t="s">
        <v>1077</v>
      </c>
      <c r="I1333" t="str">
        <f t="shared" si="20"/>
        <v>ESP-USB TRIG PROB,GEN PUR  SP90194</v>
      </c>
    </row>
    <row r="1334" spans="1:9" x14ac:dyDescent="0.25">
      <c r="A1334" s="27" t="s">
        <v>496</v>
      </c>
      <c r="B1334" s="27" t="s">
        <v>2085</v>
      </c>
      <c r="C1334" s="27" t="s">
        <v>1279</v>
      </c>
      <c r="D1334" s="27" t="s">
        <v>1095</v>
      </c>
      <c r="E1334" s="27" t="s">
        <v>7142</v>
      </c>
      <c r="F1334" t="s">
        <v>1096</v>
      </c>
      <c r="H1334" t="s">
        <v>1077</v>
      </c>
      <c r="I1334" t="str">
        <f t="shared" si="20"/>
        <v>F100A-HE SENSOR  1Z02430</v>
      </c>
    </row>
    <row r="1335" spans="1:9" x14ac:dyDescent="0.25">
      <c r="A1335" s="27" t="s">
        <v>828</v>
      </c>
      <c r="B1335" s="27" t="s">
        <v>3359</v>
      </c>
      <c r="C1335" s="27" t="s">
        <v>1279</v>
      </c>
      <c r="D1335" s="27" t="s">
        <v>1095</v>
      </c>
      <c r="E1335" s="27" t="s">
        <v>7142</v>
      </c>
      <c r="F1335" t="s">
        <v>1096</v>
      </c>
      <c r="H1335" t="s">
        <v>1077</v>
      </c>
      <c r="I1335" t="str">
        <f t="shared" si="20"/>
        <v>F100A-HE SENSOR, RoHS  7Z02430</v>
      </c>
    </row>
    <row r="1336" spans="1:9" x14ac:dyDescent="0.25">
      <c r="A1336" s="27" t="s">
        <v>497</v>
      </c>
      <c r="B1336" s="27" t="s">
        <v>2086</v>
      </c>
      <c r="C1336" s="27" t="s">
        <v>1279</v>
      </c>
      <c r="D1336" s="27" t="s">
        <v>1095</v>
      </c>
      <c r="E1336" s="27" t="s">
        <v>7142</v>
      </c>
      <c r="F1336" t="s">
        <v>1096</v>
      </c>
      <c r="H1336" t="s">
        <v>1077</v>
      </c>
      <c r="I1336" t="str">
        <f t="shared" si="20"/>
        <v>F100A-HE1 SENSOR  1Z02431</v>
      </c>
    </row>
    <row r="1337" spans="1:9" x14ac:dyDescent="0.25">
      <c r="A1337" s="27" t="s">
        <v>498</v>
      </c>
      <c r="B1337" s="27" t="s">
        <v>2087</v>
      </c>
      <c r="C1337" s="27" t="s">
        <v>1279</v>
      </c>
      <c r="D1337" s="27" t="s">
        <v>1095</v>
      </c>
      <c r="E1337" s="27" t="s">
        <v>7142</v>
      </c>
      <c r="F1337" t="s">
        <v>1096</v>
      </c>
      <c r="H1337" t="s">
        <v>1077</v>
      </c>
      <c r="I1337" t="str">
        <f t="shared" si="20"/>
        <v>F100A-HE-106 SENSOR  1Z02432</v>
      </c>
    </row>
    <row r="1338" spans="1:9" x14ac:dyDescent="0.25">
      <c r="A1338" s="27" t="s">
        <v>3360</v>
      </c>
      <c r="B1338" s="27" t="s">
        <v>3361</v>
      </c>
      <c r="C1338" s="27" t="s">
        <v>1279</v>
      </c>
      <c r="D1338" s="27" t="s">
        <v>1095</v>
      </c>
      <c r="E1338" s="27" t="s">
        <v>7142</v>
      </c>
      <c r="F1338" t="s">
        <v>1096</v>
      </c>
      <c r="H1338" t="s">
        <v>1077</v>
      </c>
      <c r="I1338" t="str">
        <f t="shared" si="20"/>
        <v>F100A-HE-106 SENSOR, RoHS  7Z02432</v>
      </c>
    </row>
    <row r="1339" spans="1:9" x14ac:dyDescent="0.25">
      <c r="A1339" s="27" t="s">
        <v>3530</v>
      </c>
      <c r="B1339" s="27" t="s">
        <v>3531</v>
      </c>
      <c r="C1339" s="27" t="s">
        <v>1279</v>
      </c>
      <c r="D1339" s="27" t="s">
        <v>1095</v>
      </c>
      <c r="E1339" s="27" t="s">
        <v>7142</v>
      </c>
      <c r="F1339" t="s">
        <v>1096</v>
      </c>
      <c r="H1339" t="s">
        <v>1077</v>
      </c>
      <c r="I1339" t="str">
        <f t="shared" si="20"/>
        <v>F100A-HE-106-V1 SENSOR, RoHS  7Z02678</v>
      </c>
    </row>
    <row r="1340" spans="1:9" x14ac:dyDescent="0.25">
      <c r="A1340" s="27" t="s">
        <v>499</v>
      </c>
      <c r="B1340" s="27" t="s">
        <v>2088</v>
      </c>
      <c r="C1340" s="27" t="s">
        <v>1279</v>
      </c>
      <c r="D1340" s="27" t="s">
        <v>1095</v>
      </c>
      <c r="E1340" s="27" t="s">
        <v>7142</v>
      </c>
      <c r="F1340" t="s">
        <v>1096</v>
      </c>
      <c r="H1340" t="s">
        <v>1077</v>
      </c>
      <c r="I1340" t="str">
        <f t="shared" si="20"/>
        <v>F100A-HE1-650 SENSOR  1Z02433</v>
      </c>
    </row>
    <row r="1341" spans="1:9" x14ac:dyDescent="0.25">
      <c r="A1341" s="27" t="s">
        <v>500</v>
      </c>
      <c r="B1341" s="27" t="s">
        <v>2089</v>
      </c>
      <c r="C1341" s="27" t="s">
        <v>1279</v>
      </c>
      <c r="D1341" s="27" t="s">
        <v>1095</v>
      </c>
      <c r="E1341" s="27" t="s">
        <v>7142</v>
      </c>
      <c r="F1341" t="s">
        <v>1096</v>
      </c>
      <c r="H1341" t="s">
        <v>1077</v>
      </c>
      <c r="I1341" t="str">
        <f t="shared" si="20"/>
        <v>F100A-HE1-755 SENSOR  1Z02434</v>
      </c>
    </row>
    <row r="1342" spans="1:9" x14ac:dyDescent="0.25">
      <c r="A1342" s="27" t="s">
        <v>1199</v>
      </c>
      <c r="B1342" s="27" t="s">
        <v>1200</v>
      </c>
      <c r="C1342" s="27" t="s">
        <v>1094</v>
      </c>
      <c r="D1342" s="27" t="s">
        <v>1095</v>
      </c>
      <c r="E1342" s="27" t="s">
        <v>7142</v>
      </c>
      <c r="F1342" t="s">
        <v>1096</v>
      </c>
      <c r="H1342" t="s">
        <v>1077</v>
      </c>
      <c r="I1342" t="str">
        <f t="shared" si="20"/>
        <v>F100A-HE1-AX-SH SENSOR  174022</v>
      </c>
    </row>
    <row r="1343" spans="1:9" x14ac:dyDescent="0.25">
      <c r="A1343" s="27" t="s">
        <v>613</v>
      </c>
      <c r="B1343" s="27" t="s">
        <v>2225</v>
      </c>
      <c r="C1343" s="27" t="s">
        <v>2063</v>
      </c>
      <c r="D1343" t="s">
        <v>1098</v>
      </c>
      <c r="E1343" s="27" t="s">
        <v>7150</v>
      </c>
      <c r="F1343" t="s">
        <v>1096</v>
      </c>
      <c r="H1343" t="s">
        <v>1077</v>
      </c>
      <c r="I1343" t="str">
        <f t="shared" si="20"/>
        <v>F100A-HE1-RP SENSOR  1Z02904</v>
      </c>
    </row>
    <row r="1344" spans="1:9" x14ac:dyDescent="0.25">
      <c r="A1344" s="27" t="s">
        <v>612</v>
      </c>
      <c r="B1344" s="27" t="s">
        <v>2224</v>
      </c>
      <c r="C1344" s="27" t="s">
        <v>2063</v>
      </c>
      <c r="D1344" t="s">
        <v>1098</v>
      </c>
      <c r="E1344" s="27" t="s">
        <v>7150</v>
      </c>
      <c r="F1344" t="s">
        <v>1096</v>
      </c>
      <c r="H1344" t="s">
        <v>1077</v>
      </c>
      <c r="I1344" t="str">
        <f t="shared" si="20"/>
        <v>F100A-HE-RP SENSOR  1Z02903</v>
      </c>
    </row>
    <row r="1345" spans="1:9" x14ac:dyDescent="0.25">
      <c r="A1345" s="27" t="s">
        <v>880</v>
      </c>
      <c r="B1345" s="27" t="s">
        <v>3529</v>
      </c>
      <c r="C1345" s="27" t="s">
        <v>1279</v>
      </c>
      <c r="D1345" s="27" t="s">
        <v>1095</v>
      </c>
      <c r="E1345" s="27" t="s">
        <v>7142</v>
      </c>
      <c r="F1345" t="s">
        <v>1096</v>
      </c>
      <c r="H1345" t="s">
        <v>1077</v>
      </c>
      <c r="I1345" t="str">
        <f t="shared" si="20"/>
        <v>F100A-HE-V1 SENSOR, RoHS  7Z02677</v>
      </c>
    </row>
    <row r="1346" spans="1:9" x14ac:dyDescent="0.25">
      <c r="A1346" s="27" t="s">
        <v>2239</v>
      </c>
      <c r="B1346" s="27" t="s">
        <v>2240</v>
      </c>
      <c r="C1346" s="27" t="s">
        <v>1110</v>
      </c>
      <c r="D1346" s="27" t="s">
        <v>1518</v>
      </c>
      <c r="E1346" s="27" t="s">
        <v>7143</v>
      </c>
      <c r="F1346" t="s">
        <v>1096</v>
      </c>
      <c r="H1346" t="s">
        <v>1077</v>
      </c>
      <c r="I1346" t="str">
        <f t="shared" ref="I1346:I1409" si="21">B1346 &amp; "  " &amp; A1346</f>
        <v>F100A-IS- PD ASSEMBLY  1Z08110</v>
      </c>
    </row>
    <row r="1347" spans="1:9" x14ac:dyDescent="0.25">
      <c r="A1347" s="27" t="s">
        <v>502</v>
      </c>
      <c r="B1347" s="27" t="s">
        <v>2091</v>
      </c>
      <c r="C1347" s="27" t="s">
        <v>1426</v>
      </c>
      <c r="D1347" t="s">
        <v>1098</v>
      </c>
      <c r="E1347" s="27" t="s">
        <v>7150</v>
      </c>
      <c r="F1347" t="s">
        <v>1096</v>
      </c>
      <c r="H1347" t="s">
        <v>1077</v>
      </c>
      <c r="I1347" t="str">
        <f t="shared" si="21"/>
        <v>F100A-IS SENSOR  1Z02510</v>
      </c>
    </row>
    <row r="1348" spans="1:9" x14ac:dyDescent="0.25">
      <c r="A1348" s="27" t="s">
        <v>3426</v>
      </c>
      <c r="B1348" s="27" t="s">
        <v>3427</v>
      </c>
      <c r="C1348" s="27" t="s">
        <v>1426</v>
      </c>
      <c r="D1348" s="27" t="s">
        <v>1098</v>
      </c>
      <c r="E1348" s="27" t="s">
        <v>7150</v>
      </c>
      <c r="F1348" t="s">
        <v>1096</v>
      </c>
      <c r="H1348" t="s">
        <v>1077</v>
      </c>
      <c r="I1348" t="str">
        <f t="shared" si="21"/>
        <v>F100A-IS SENSOR, RoHS  7Z02510</v>
      </c>
    </row>
    <row r="1349" spans="1:9" x14ac:dyDescent="0.25">
      <c r="A1349" s="27" t="s">
        <v>3532</v>
      </c>
      <c r="B1349" s="27" t="s">
        <v>3533</v>
      </c>
      <c r="C1349" s="27" t="s">
        <v>1426</v>
      </c>
      <c r="D1349" s="27" t="s">
        <v>1098</v>
      </c>
      <c r="E1349" s="27" t="s">
        <v>7150</v>
      </c>
      <c r="F1349" t="s">
        <v>1096</v>
      </c>
      <c r="H1349" t="s">
        <v>1077</v>
      </c>
      <c r="I1349" t="str">
        <f t="shared" si="21"/>
        <v>F100A-IS-V1 SENSOR, RoHS  7Z02679</v>
      </c>
    </row>
    <row r="1350" spans="1:9" x14ac:dyDescent="0.25">
      <c r="A1350" s="27" t="s">
        <v>917</v>
      </c>
      <c r="B1350" s="27" t="s">
        <v>3612</v>
      </c>
      <c r="C1350" s="27" t="s">
        <v>1279</v>
      </c>
      <c r="D1350" s="27" t="s">
        <v>1095</v>
      </c>
      <c r="E1350" s="27" t="s">
        <v>7142</v>
      </c>
      <c r="F1350" t="s">
        <v>1096</v>
      </c>
      <c r="H1350" t="s">
        <v>1077</v>
      </c>
      <c r="I1350" t="str">
        <f t="shared" si="21"/>
        <v>F100A-PF-DIF-18, RoHS  7Z02741</v>
      </c>
    </row>
    <row r="1351" spans="1:9" x14ac:dyDescent="0.25">
      <c r="A1351" s="27" t="s">
        <v>3615</v>
      </c>
      <c r="B1351" s="27" t="s">
        <v>3616</v>
      </c>
      <c r="C1351" s="27" t="s">
        <v>1279</v>
      </c>
      <c r="D1351" s="27" t="s">
        <v>1095</v>
      </c>
      <c r="E1351" s="27" t="s">
        <v>7142</v>
      </c>
      <c r="F1351" t="s">
        <v>1096</v>
      </c>
      <c r="H1351" t="s">
        <v>1077</v>
      </c>
      <c r="I1351" t="str">
        <f t="shared" si="21"/>
        <v>F100A-PF-DIF-33  7Z02744</v>
      </c>
    </row>
    <row r="1352" spans="1:9" x14ac:dyDescent="0.25">
      <c r="A1352" s="27" t="s">
        <v>3832</v>
      </c>
      <c r="B1352" s="27" t="s">
        <v>3833</v>
      </c>
      <c r="C1352" s="27" t="s">
        <v>1279</v>
      </c>
      <c r="D1352" s="27" t="s">
        <v>1095</v>
      </c>
      <c r="E1352" s="27" t="s">
        <v>7142</v>
      </c>
      <c r="F1352" t="s">
        <v>1096</v>
      </c>
      <c r="H1352" t="s">
        <v>1077</v>
      </c>
      <c r="I1352" t="str">
        <f t="shared" si="21"/>
        <v>F150(200)A-CM-16  7Z07107</v>
      </c>
    </row>
    <row r="1353" spans="1:9" x14ac:dyDescent="0.25">
      <c r="A1353" s="27" t="s">
        <v>419</v>
      </c>
      <c r="B1353" s="27" t="s">
        <v>2004</v>
      </c>
      <c r="C1353" s="27" t="s">
        <v>1279</v>
      </c>
      <c r="D1353" s="27" t="s">
        <v>1095</v>
      </c>
      <c r="E1353" s="27" t="s">
        <v>7142</v>
      </c>
      <c r="F1353" t="s">
        <v>1096</v>
      </c>
      <c r="H1353" t="s">
        <v>1077</v>
      </c>
      <c r="I1353" t="str">
        <f t="shared" si="21"/>
        <v>F150A  1Z02163</v>
      </c>
    </row>
    <row r="1354" spans="1:9" x14ac:dyDescent="0.25">
      <c r="A1354" s="27" t="s">
        <v>535</v>
      </c>
      <c r="B1354" s="27" t="s">
        <v>2127</v>
      </c>
      <c r="C1354" s="27" t="s">
        <v>1279</v>
      </c>
      <c r="D1354" s="27" t="s">
        <v>1095</v>
      </c>
      <c r="E1354" s="27" t="s">
        <v>7142</v>
      </c>
      <c r="F1354" t="s">
        <v>1096</v>
      </c>
      <c r="H1354" t="s">
        <v>1077</v>
      </c>
      <c r="I1354" t="str">
        <f t="shared" si="21"/>
        <v>F150A-AL SENSOR  1Z02639</v>
      </c>
    </row>
    <row r="1355" spans="1:9" x14ac:dyDescent="0.25">
      <c r="A1355" s="27" t="s">
        <v>903</v>
      </c>
      <c r="B1355" s="27" t="s">
        <v>3574</v>
      </c>
      <c r="C1355" s="27" t="s">
        <v>1279</v>
      </c>
      <c r="D1355" s="27" t="s">
        <v>1095</v>
      </c>
      <c r="E1355" s="27" t="s">
        <v>7142</v>
      </c>
      <c r="F1355" t="s">
        <v>1096</v>
      </c>
      <c r="H1355" t="s">
        <v>1077</v>
      </c>
      <c r="I1355" t="str">
        <f t="shared" si="21"/>
        <v>F150A-BB-26  7Z02727</v>
      </c>
    </row>
    <row r="1356" spans="1:9" x14ac:dyDescent="0.25">
      <c r="A1356" s="27" t="s">
        <v>2749</v>
      </c>
      <c r="B1356" s="27" t="s">
        <v>2750</v>
      </c>
      <c r="C1356" s="27" t="s">
        <v>1094</v>
      </c>
      <c r="D1356" s="27" t="s">
        <v>1095</v>
      </c>
      <c r="E1356" s="27" t="s">
        <v>7142</v>
      </c>
      <c r="F1356" t="s">
        <v>1096</v>
      </c>
      <c r="H1356" t="s">
        <v>1077</v>
      </c>
      <c r="I1356" t="str">
        <f t="shared" si="21"/>
        <v>F150A-BB-26-BNC-C, RoHS  7N1212A</v>
      </c>
    </row>
    <row r="1357" spans="1:9" x14ac:dyDescent="0.25">
      <c r="A1357" s="27" t="s">
        <v>1022</v>
      </c>
      <c r="B1357" s="27" t="s">
        <v>3912</v>
      </c>
      <c r="C1357" s="27" t="s">
        <v>1279</v>
      </c>
      <c r="D1357" s="27" t="s">
        <v>1095</v>
      </c>
      <c r="E1357" s="27" t="s">
        <v>7142</v>
      </c>
      <c r="F1357" t="s">
        <v>1096</v>
      </c>
      <c r="H1357" t="s">
        <v>1732</v>
      </c>
      <c r="I1357" t="str">
        <f t="shared" si="21"/>
        <v>F150A-BB-26-PPS  7Z07901</v>
      </c>
    </row>
    <row r="1358" spans="1:9" x14ac:dyDescent="0.25">
      <c r="A1358" s="27" t="s">
        <v>3913</v>
      </c>
      <c r="B1358" s="27" t="s">
        <v>3914</v>
      </c>
      <c r="C1358" s="27" t="s">
        <v>1279</v>
      </c>
      <c r="D1358" s="27" t="s">
        <v>1095</v>
      </c>
      <c r="E1358" s="27" t="s">
        <v>7142</v>
      </c>
      <c r="F1358" t="s">
        <v>1096</v>
      </c>
      <c r="H1358" t="s">
        <v>1077</v>
      </c>
      <c r="I1358" t="str">
        <f t="shared" si="21"/>
        <v>F150A-BB-26-PPS-Uncalibrated  7Z07901U</v>
      </c>
    </row>
    <row r="1359" spans="1:9" x14ac:dyDescent="0.25">
      <c r="A1359" s="27" t="s">
        <v>3923</v>
      </c>
      <c r="B1359" s="27" t="s">
        <v>3924</v>
      </c>
      <c r="C1359" s="27" t="s">
        <v>1279</v>
      </c>
      <c r="D1359" s="27" t="s">
        <v>1095</v>
      </c>
      <c r="E1359" s="27" t="s">
        <v>7142</v>
      </c>
      <c r="F1359" t="s">
        <v>1096</v>
      </c>
      <c r="H1359" t="s">
        <v>1077</v>
      </c>
      <c r="I1359" t="str">
        <f t="shared" si="21"/>
        <v>F150A-BB-26-PPS-V1  7Z07906</v>
      </c>
    </row>
    <row r="1360" spans="1:9" x14ac:dyDescent="0.25">
      <c r="A1360" s="27" t="s">
        <v>3579</v>
      </c>
      <c r="B1360" s="27" t="s">
        <v>3580</v>
      </c>
      <c r="C1360" s="27" t="s">
        <v>1279</v>
      </c>
      <c r="D1360" s="27" t="s">
        <v>1095</v>
      </c>
      <c r="E1360" s="27" t="s">
        <v>7142</v>
      </c>
      <c r="F1360" t="s">
        <v>1096</v>
      </c>
      <c r="H1360" t="s">
        <v>1077</v>
      </c>
      <c r="I1360" t="str">
        <f t="shared" si="21"/>
        <v>F150A-BB-26-U  7Z02727-U</v>
      </c>
    </row>
    <row r="1361" spans="1:9" x14ac:dyDescent="0.25">
      <c r="A1361" s="27" t="s">
        <v>3577</v>
      </c>
      <c r="B1361" s="27" t="s">
        <v>3578</v>
      </c>
      <c r="C1361" s="27" t="s">
        <v>1279</v>
      </c>
      <c r="D1361" s="27" t="s">
        <v>1095</v>
      </c>
      <c r="E1361" s="27" t="s">
        <v>7142</v>
      </c>
      <c r="F1361" t="s">
        <v>1096</v>
      </c>
      <c r="H1361" t="s">
        <v>1077</v>
      </c>
      <c r="I1361" t="str">
        <f t="shared" si="21"/>
        <v>F150A-BB-26-U, RoHS  7Z02727U</v>
      </c>
    </row>
    <row r="1362" spans="1:9" x14ac:dyDescent="0.25">
      <c r="A1362" s="27" t="s">
        <v>2858</v>
      </c>
      <c r="B1362" s="27" t="s">
        <v>2859</v>
      </c>
      <c r="C1362" s="27" t="s">
        <v>1094</v>
      </c>
      <c r="D1362" s="27" t="s">
        <v>1095</v>
      </c>
      <c r="E1362" s="27" t="s">
        <v>7142</v>
      </c>
      <c r="F1362" t="s">
        <v>1096</v>
      </c>
      <c r="H1362" t="s">
        <v>1077</v>
      </c>
      <c r="I1362" t="str">
        <f t="shared" si="21"/>
        <v>F150A-BB-26-UAU-UV, RoHS  7N4362B</v>
      </c>
    </row>
    <row r="1363" spans="1:9" x14ac:dyDescent="0.25">
      <c r="A1363" s="27" t="s">
        <v>3854</v>
      </c>
      <c r="B1363" s="27" t="s">
        <v>3855</v>
      </c>
      <c r="C1363" s="27" t="s">
        <v>1279</v>
      </c>
      <c r="D1363" s="27" t="s">
        <v>1095</v>
      </c>
      <c r="E1363" s="27" t="s">
        <v>7142</v>
      </c>
      <c r="F1363" t="s">
        <v>1096</v>
      </c>
      <c r="H1363" t="s">
        <v>1077</v>
      </c>
      <c r="I1363" t="str">
        <f t="shared" si="21"/>
        <v>F150A-BB-26-V1  7Z07120</v>
      </c>
    </row>
    <row r="1364" spans="1:9" x14ac:dyDescent="0.25">
      <c r="A1364" s="27" t="s">
        <v>645</v>
      </c>
      <c r="B1364" s="27" t="s">
        <v>2357</v>
      </c>
      <c r="C1364" s="27" t="s">
        <v>1094</v>
      </c>
      <c r="D1364" s="27" t="s">
        <v>1095</v>
      </c>
      <c r="E1364" s="27" t="s">
        <v>7142</v>
      </c>
      <c r="F1364" t="s">
        <v>1096</v>
      </c>
      <c r="H1364" t="s">
        <v>1077</v>
      </c>
      <c r="I1364" t="str">
        <f t="shared" si="21"/>
        <v>F150A-BNC-C SENSOR, RoHS  771210B</v>
      </c>
    </row>
    <row r="1365" spans="1:9" x14ac:dyDescent="0.25">
      <c r="A1365" s="27" t="s">
        <v>2358</v>
      </c>
      <c r="B1365" s="27" t="s">
        <v>2359</v>
      </c>
      <c r="C1365" s="27" t="s">
        <v>1094</v>
      </c>
      <c r="D1365" s="27" t="s">
        <v>1095</v>
      </c>
      <c r="E1365" s="27" t="s">
        <v>7142</v>
      </c>
      <c r="F1365" t="s">
        <v>1096</v>
      </c>
      <c r="H1365" t="s">
        <v>1077</v>
      </c>
      <c r="I1365" t="str">
        <f t="shared" si="21"/>
        <v>F150A-BNC-C-v2, RoHS  771211A</v>
      </c>
    </row>
    <row r="1366" spans="1:9" x14ac:dyDescent="0.25">
      <c r="A1366" s="27" t="s">
        <v>129</v>
      </c>
      <c r="B1366" s="27" t="s">
        <v>1526</v>
      </c>
      <c r="C1366" s="27" t="s">
        <v>1094</v>
      </c>
      <c r="D1366" s="27" t="s">
        <v>1095</v>
      </c>
      <c r="E1366" s="27" t="s">
        <v>7142</v>
      </c>
      <c r="F1366" t="s">
        <v>1096</v>
      </c>
      <c r="H1366" t="s">
        <v>1077</v>
      </c>
      <c r="I1366" t="str">
        <f t="shared" si="21"/>
        <v>F150A-BNC-VIR SENSOR  171210A</v>
      </c>
    </row>
    <row r="1367" spans="1:9" x14ac:dyDescent="0.25">
      <c r="A1367" s="27" t="s">
        <v>420</v>
      </c>
      <c r="B1367" s="27" t="s">
        <v>2005</v>
      </c>
      <c r="C1367" s="27" t="s">
        <v>1279</v>
      </c>
      <c r="D1367" s="27" t="s">
        <v>1095</v>
      </c>
      <c r="E1367" s="27" t="s">
        <v>7142</v>
      </c>
      <c r="F1367" t="s">
        <v>1096</v>
      </c>
      <c r="H1367" t="s">
        <v>1077</v>
      </c>
      <c r="I1367" t="str">
        <f t="shared" si="21"/>
        <v>F150A-CAL  1Z02164</v>
      </c>
    </row>
    <row r="1368" spans="1:9" x14ac:dyDescent="0.25">
      <c r="A1368" s="27" t="s">
        <v>544</v>
      </c>
      <c r="B1368" s="27" t="s">
        <v>2136</v>
      </c>
      <c r="C1368" s="27" t="s">
        <v>1279</v>
      </c>
      <c r="D1368" s="27" t="s">
        <v>1095</v>
      </c>
      <c r="E1368" s="27" t="s">
        <v>7142</v>
      </c>
      <c r="F1368" t="s">
        <v>1096</v>
      </c>
      <c r="H1368" t="s">
        <v>1077</v>
      </c>
      <c r="I1368" t="str">
        <f t="shared" si="21"/>
        <v>F150A-LP1 SENSOR  1Z02647</v>
      </c>
    </row>
    <row r="1369" spans="1:9" x14ac:dyDescent="0.25">
      <c r="A1369" s="27" t="s">
        <v>545</v>
      </c>
      <c r="B1369" s="27" t="s">
        <v>2137</v>
      </c>
      <c r="C1369" s="27" t="s">
        <v>1279</v>
      </c>
      <c r="D1369" s="27" t="s">
        <v>1095</v>
      </c>
      <c r="E1369" s="27" t="s">
        <v>7142</v>
      </c>
      <c r="F1369" t="s">
        <v>1096</v>
      </c>
      <c r="H1369" t="s">
        <v>1077</v>
      </c>
      <c r="I1369" t="str">
        <f t="shared" si="21"/>
        <v>F150A-LP1-V1 SENSOR  1Z02647S</v>
      </c>
    </row>
    <row r="1370" spans="1:9" x14ac:dyDescent="0.25">
      <c r="A1370" s="27" t="s">
        <v>3485</v>
      </c>
      <c r="B1370" s="27" t="s">
        <v>3486</v>
      </c>
      <c r="C1370" s="27" t="s">
        <v>1279</v>
      </c>
      <c r="D1370" s="27" t="s">
        <v>1095</v>
      </c>
      <c r="E1370" s="27" t="s">
        <v>7142</v>
      </c>
      <c r="F1370" t="s">
        <v>1096</v>
      </c>
      <c r="H1370" t="s">
        <v>1077</v>
      </c>
      <c r="I1370" t="str">
        <f t="shared" si="21"/>
        <v>F150A-LP1-V1 SENSOR, RoHS  7Z02647S</v>
      </c>
    </row>
    <row r="1371" spans="1:9" x14ac:dyDescent="0.25">
      <c r="A1371" s="27" t="s">
        <v>3538</v>
      </c>
      <c r="B1371" s="27" t="s">
        <v>3539</v>
      </c>
      <c r="C1371" s="27" t="s">
        <v>1279</v>
      </c>
      <c r="D1371" s="27" t="s">
        <v>1095</v>
      </c>
      <c r="E1371" s="27" t="s">
        <v>7142</v>
      </c>
      <c r="F1371" t="s">
        <v>1096</v>
      </c>
      <c r="H1371" t="s">
        <v>1077</v>
      </c>
      <c r="I1371" t="str">
        <f t="shared" si="21"/>
        <v>F150A-Q-V2 SENSOR, RoHS  7Z02682Q</v>
      </c>
    </row>
    <row r="1372" spans="1:9" x14ac:dyDescent="0.25">
      <c r="A1372" s="27" t="s">
        <v>2827</v>
      </c>
      <c r="B1372" s="27" t="s">
        <v>2828</v>
      </c>
      <c r="C1372" s="27" t="s">
        <v>1094</v>
      </c>
      <c r="D1372" s="27" t="s">
        <v>1095</v>
      </c>
      <c r="E1372" s="27" t="s">
        <v>7142</v>
      </c>
      <c r="F1372" t="s">
        <v>1096</v>
      </c>
      <c r="H1372" t="s">
        <v>1077</v>
      </c>
      <c r="I1372" t="str">
        <f t="shared" si="21"/>
        <v>F150A-SH-SPLT-Y, RoHS  7N4297A</v>
      </c>
    </row>
    <row r="1373" spans="1:9" x14ac:dyDescent="0.25">
      <c r="A1373" s="27" t="s">
        <v>1887</v>
      </c>
      <c r="B1373" s="27" t="s">
        <v>1888</v>
      </c>
      <c r="C1373" s="27" t="s">
        <v>1094</v>
      </c>
      <c r="D1373" s="27" t="s">
        <v>1095</v>
      </c>
      <c r="E1373" s="27" t="s">
        <v>7142</v>
      </c>
      <c r="F1373" t="s">
        <v>1096</v>
      </c>
      <c r="H1373" t="s">
        <v>1077</v>
      </c>
      <c r="I1373" t="str">
        <f t="shared" si="21"/>
        <v>F150A-SH-V1 SILVER-MASTER 10.6um SENSOR  1S02656-2</v>
      </c>
    </row>
    <row r="1374" spans="1:9" x14ac:dyDescent="0.25">
      <c r="A1374" s="27" t="s">
        <v>1885</v>
      </c>
      <c r="B1374" s="27" t="s">
        <v>1886</v>
      </c>
      <c r="C1374" s="27" t="s">
        <v>1094</v>
      </c>
      <c r="D1374" s="27" t="s">
        <v>1095</v>
      </c>
      <c r="E1374" s="27" t="s">
        <v>7142</v>
      </c>
      <c r="F1374" t="s">
        <v>1096</v>
      </c>
      <c r="H1374" t="s">
        <v>1077</v>
      </c>
      <c r="I1374" t="str">
        <f t="shared" si="21"/>
        <v>F150A-SH-V1 SILVER-MASTER 1064nm SENSOR  1S02656-1</v>
      </c>
    </row>
    <row r="1375" spans="1:9" x14ac:dyDescent="0.25">
      <c r="A1375" s="27" t="s">
        <v>1899</v>
      </c>
      <c r="B1375" s="27" t="s">
        <v>1900</v>
      </c>
      <c r="C1375" s="27" t="s">
        <v>1094</v>
      </c>
      <c r="D1375" s="27" t="s">
        <v>1095</v>
      </c>
      <c r="E1375" s="27" t="s">
        <v>7142</v>
      </c>
      <c r="F1375" t="s">
        <v>1096</v>
      </c>
      <c r="H1375" t="s">
        <v>1077</v>
      </c>
      <c r="I1375" t="str">
        <f t="shared" si="21"/>
        <v>F150A-SH-V2 SILVER-MASTER 10.6um SENSOR  1S026822</v>
      </c>
    </row>
    <row r="1376" spans="1:9" x14ac:dyDescent="0.25">
      <c r="A1376" s="27" t="s">
        <v>1897</v>
      </c>
      <c r="B1376" s="27" t="s">
        <v>1898</v>
      </c>
      <c r="C1376" s="27" t="s">
        <v>1094</v>
      </c>
      <c r="D1376" s="27" t="s">
        <v>1095</v>
      </c>
      <c r="E1376" s="27" t="s">
        <v>7142</v>
      </c>
      <c r="F1376" t="s">
        <v>1096</v>
      </c>
      <c r="H1376" t="s">
        <v>1077</v>
      </c>
      <c r="I1376" t="str">
        <f t="shared" si="21"/>
        <v>F150A-SH-V2 SILVER-MASTER 1064nm SENSOR  1S026821</v>
      </c>
    </row>
    <row r="1377" spans="1:9" x14ac:dyDescent="0.25">
      <c r="A1377" s="27" t="s">
        <v>555</v>
      </c>
      <c r="B1377" s="27" t="s">
        <v>2151</v>
      </c>
      <c r="C1377" s="27" t="s">
        <v>1279</v>
      </c>
      <c r="D1377" s="27" t="s">
        <v>1095</v>
      </c>
      <c r="E1377" s="27" t="s">
        <v>7142</v>
      </c>
      <c r="F1377" t="s">
        <v>1096</v>
      </c>
      <c r="H1377" t="s">
        <v>1077</v>
      </c>
      <c r="I1377" t="str">
        <f t="shared" si="21"/>
        <v>F150A-V1  1Z02656</v>
      </c>
    </row>
    <row r="1378" spans="1:9" x14ac:dyDescent="0.25">
      <c r="A1378" s="27" t="s">
        <v>866</v>
      </c>
      <c r="B1378" s="27" t="s">
        <v>3495</v>
      </c>
      <c r="C1378" s="27" t="s">
        <v>1279</v>
      </c>
      <c r="D1378" s="27" t="s">
        <v>1095</v>
      </c>
      <c r="E1378" s="27" t="s">
        <v>7142</v>
      </c>
      <c r="F1378" t="s">
        <v>1096</v>
      </c>
      <c r="H1378" t="s">
        <v>1077</v>
      </c>
      <c r="I1378" t="str">
        <f t="shared" si="21"/>
        <v>F150A-V1 RoHS  7Z02656</v>
      </c>
    </row>
    <row r="1379" spans="1:9" x14ac:dyDescent="0.25">
      <c r="A1379" s="27" t="s">
        <v>3496</v>
      </c>
      <c r="B1379" s="27" t="s">
        <v>3497</v>
      </c>
      <c r="C1379" s="27" t="s">
        <v>1279</v>
      </c>
      <c r="D1379" s="27" t="s">
        <v>1095</v>
      </c>
      <c r="E1379" s="27" t="s">
        <v>7142</v>
      </c>
      <c r="F1379" t="s">
        <v>1096</v>
      </c>
      <c r="H1379" t="s">
        <v>1077</v>
      </c>
      <c r="I1379" t="str">
        <f t="shared" si="21"/>
        <v>F150A-V1-Q, RoHS  7Z02656Q</v>
      </c>
    </row>
    <row r="1380" spans="1:9" x14ac:dyDescent="0.25">
      <c r="A1380" s="27" t="s">
        <v>882</v>
      </c>
      <c r="B1380" s="27" t="s">
        <v>3537</v>
      </c>
      <c r="C1380" s="27" t="s">
        <v>1279</v>
      </c>
      <c r="D1380" s="27" t="s">
        <v>1095</v>
      </c>
      <c r="E1380" s="27" t="s">
        <v>7142</v>
      </c>
      <c r="F1380" t="s">
        <v>1096</v>
      </c>
      <c r="H1380" t="s">
        <v>1077</v>
      </c>
      <c r="I1380" t="str">
        <f t="shared" si="21"/>
        <v>F150A-V2 SENSOR, RoHS  7Z02682</v>
      </c>
    </row>
    <row r="1381" spans="1:9" x14ac:dyDescent="0.25">
      <c r="A1381" s="27" t="s">
        <v>501</v>
      </c>
      <c r="B1381" s="27" t="s">
        <v>2090</v>
      </c>
      <c r="C1381" s="27" t="s">
        <v>1279</v>
      </c>
      <c r="D1381" s="27" t="s">
        <v>1095</v>
      </c>
      <c r="E1381" s="27" t="s">
        <v>7142</v>
      </c>
      <c r="F1381" t="s">
        <v>1096</v>
      </c>
      <c r="H1381" t="s">
        <v>1077</v>
      </c>
      <c r="I1381" t="str">
        <f t="shared" si="21"/>
        <v>F250A-HL SENSOR  1Z02435</v>
      </c>
    </row>
    <row r="1382" spans="1:9" x14ac:dyDescent="0.25">
      <c r="A1382" s="27" t="s">
        <v>456</v>
      </c>
      <c r="B1382" s="27" t="s">
        <v>2041</v>
      </c>
      <c r="C1382" s="27" t="s">
        <v>1279</v>
      </c>
      <c r="D1382" s="27" t="s">
        <v>1095</v>
      </c>
      <c r="E1382" s="27" t="s">
        <v>7142</v>
      </c>
      <c r="F1382" t="s">
        <v>1096</v>
      </c>
      <c r="H1382" t="s">
        <v>1077</v>
      </c>
      <c r="I1382" t="str">
        <f t="shared" si="21"/>
        <v>F300A  1Z02282</v>
      </c>
    </row>
    <row r="1383" spans="1:9" x14ac:dyDescent="0.25">
      <c r="A1383" s="27" t="s">
        <v>527</v>
      </c>
      <c r="B1383" s="27" t="s">
        <v>2119</v>
      </c>
      <c r="C1383" s="27" t="s">
        <v>1279</v>
      </c>
      <c r="D1383" s="27" t="s">
        <v>1095</v>
      </c>
      <c r="E1383" s="27" t="s">
        <v>7142</v>
      </c>
      <c r="F1383" t="s">
        <v>1096</v>
      </c>
      <c r="H1383" t="s">
        <v>1077</v>
      </c>
      <c r="I1383" t="str">
        <f t="shared" si="21"/>
        <v>F300A-LP  1Z02630</v>
      </c>
    </row>
    <row r="1384" spans="1:9" x14ac:dyDescent="0.25">
      <c r="A1384" s="27" t="s">
        <v>528</v>
      </c>
      <c r="B1384" s="27" t="s">
        <v>2120</v>
      </c>
      <c r="C1384" s="27" t="s">
        <v>1279</v>
      </c>
      <c r="D1384" s="27" t="s">
        <v>1095</v>
      </c>
      <c r="E1384" s="27" t="s">
        <v>7142</v>
      </c>
      <c r="F1384" t="s">
        <v>1096</v>
      </c>
      <c r="H1384" t="s">
        <v>1077</v>
      </c>
      <c r="I1384" t="str">
        <f t="shared" si="21"/>
        <v>F300A-LP-CAL  1Z02631</v>
      </c>
    </row>
    <row r="1385" spans="1:9" x14ac:dyDescent="0.25">
      <c r="A1385" s="27" t="s">
        <v>671</v>
      </c>
      <c r="B1385" s="27" t="s">
        <v>2457</v>
      </c>
      <c r="C1385" s="27" t="s">
        <v>1094</v>
      </c>
      <c r="D1385" s="27" t="s">
        <v>1095</v>
      </c>
      <c r="E1385" s="27" t="s">
        <v>7142</v>
      </c>
      <c r="F1385" t="s">
        <v>1096</v>
      </c>
      <c r="H1385" t="s">
        <v>1077</v>
      </c>
      <c r="I1385" t="str">
        <f t="shared" si="21"/>
        <v>F300A-SH-EOS, RoHS  773525A</v>
      </c>
    </row>
    <row r="1386" spans="1:9" x14ac:dyDescent="0.25">
      <c r="A1386" s="27" t="s">
        <v>1906</v>
      </c>
      <c r="B1386" s="27" t="s">
        <v>1907</v>
      </c>
      <c r="C1386" s="27" t="s">
        <v>1094</v>
      </c>
      <c r="D1386" s="27" t="s">
        <v>1095</v>
      </c>
      <c r="E1386" s="27" t="s">
        <v>7142</v>
      </c>
      <c r="F1386" t="s">
        <v>1096</v>
      </c>
      <c r="H1386" t="s">
        <v>1077</v>
      </c>
      <c r="I1386" t="str">
        <f t="shared" si="21"/>
        <v>F30A-BB-18 SILVE-MASTER 532,1064,10600nm  1S027181</v>
      </c>
    </row>
    <row r="1387" spans="1:9" x14ac:dyDescent="0.25">
      <c r="A1387" s="27" t="s">
        <v>3561</v>
      </c>
      <c r="B1387" s="27" t="s">
        <v>3562</v>
      </c>
      <c r="C1387" s="27" t="s">
        <v>1279</v>
      </c>
      <c r="D1387" s="27" t="s">
        <v>1095</v>
      </c>
      <c r="E1387" s="27" t="s">
        <v>7142</v>
      </c>
      <c r="F1387" t="s">
        <v>1096</v>
      </c>
      <c r="H1387" t="s">
        <v>1077</v>
      </c>
      <c r="I1387" t="str">
        <f t="shared" si="21"/>
        <v>F50A-BB-18  7Z02718</v>
      </c>
    </row>
    <row r="1388" spans="1:9" x14ac:dyDescent="0.25">
      <c r="A1388" s="27" t="s">
        <v>3856</v>
      </c>
      <c r="B1388" s="27" t="s">
        <v>3857</v>
      </c>
      <c r="C1388" s="27" t="s">
        <v>1279</v>
      </c>
      <c r="D1388" s="27" t="s">
        <v>1095</v>
      </c>
      <c r="E1388" s="27" t="s">
        <v>7142</v>
      </c>
      <c r="F1388" t="s">
        <v>1096</v>
      </c>
      <c r="H1388" t="s">
        <v>1077</v>
      </c>
      <c r="I1388" t="str">
        <f t="shared" si="21"/>
        <v>F50A-BB-18-V1  7Z07121</v>
      </c>
    </row>
    <row r="1389" spans="1:9" x14ac:dyDescent="0.25">
      <c r="A1389" s="27" t="s">
        <v>3824</v>
      </c>
      <c r="B1389" s="27" t="s">
        <v>3825</v>
      </c>
      <c r="C1389" s="27" t="s">
        <v>1279</v>
      </c>
      <c r="D1389" s="27" t="s">
        <v>1095</v>
      </c>
      <c r="E1389" s="27" t="s">
        <v>7142</v>
      </c>
      <c r="F1389" t="s">
        <v>1096</v>
      </c>
      <c r="H1389" t="s">
        <v>1077</v>
      </c>
      <c r="I1389" t="str">
        <f t="shared" si="21"/>
        <v>F80(120)A-CM-17  7Z07103</v>
      </c>
    </row>
    <row r="1390" spans="1:9" x14ac:dyDescent="0.25">
      <c r="A1390" s="27" t="s">
        <v>6640</v>
      </c>
      <c r="B1390" s="27" t="s">
        <v>6641</v>
      </c>
      <c r="C1390" s="27" t="s">
        <v>1473</v>
      </c>
      <c r="D1390" s="27" t="s">
        <v>1390</v>
      </c>
      <c r="E1390" s="27" t="s">
        <v>7166</v>
      </c>
      <c r="F1390" s="27" t="s">
        <v>1099</v>
      </c>
      <c r="H1390" t="s">
        <v>1077</v>
      </c>
      <c r="I1390" t="str">
        <f t="shared" si="21"/>
        <v>Far Field Analyzer, 90 deg  SP90592</v>
      </c>
    </row>
    <row r="1391" spans="1:9" x14ac:dyDescent="0.25">
      <c r="A1391" s="27" t="s">
        <v>3962</v>
      </c>
      <c r="B1391" s="27" t="s">
        <v>3963</v>
      </c>
      <c r="C1391" s="27" t="s">
        <v>1110</v>
      </c>
      <c r="D1391" s="27" t="s">
        <v>1098</v>
      </c>
      <c r="E1391" s="27" t="s">
        <v>7150</v>
      </c>
      <c r="F1391" s="27" t="s">
        <v>1099</v>
      </c>
      <c r="H1391" t="s">
        <v>1077</v>
      </c>
      <c r="I1391" t="str">
        <f t="shared" si="21"/>
        <v>FC F.O. Adapter Assembly, RoHS  7Z08229</v>
      </c>
    </row>
    <row r="1392" spans="1:9" x14ac:dyDescent="0.25">
      <c r="A1392" s="27" t="s">
        <v>4470</v>
      </c>
      <c r="B1392" s="27" t="s">
        <v>4471</v>
      </c>
      <c r="C1392" s="27" t="s">
        <v>2282</v>
      </c>
      <c r="D1392" s="27" t="s">
        <v>1098</v>
      </c>
      <c r="E1392" s="27" t="s">
        <v>7166</v>
      </c>
      <c r="F1392" s="27" t="s">
        <v>1099</v>
      </c>
      <c r="H1392" t="s">
        <v>1077</v>
      </c>
      <c r="I1392" t="str">
        <f t="shared" si="21"/>
        <v>FG, LBA-FW, SOFTWARE ONLY  LBA-FW-SO</v>
      </c>
    </row>
    <row r="1393" spans="1:9" x14ac:dyDescent="0.25">
      <c r="A1393" s="27" t="s">
        <v>4336</v>
      </c>
      <c r="B1393" s="27" t="s">
        <v>4337</v>
      </c>
      <c r="C1393" s="27" t="s">
        <v>2282</v>
      </c>
      <c r="D1393" s="27" t="s">
        <v>1098</v>
      </c>
      <c r="E1393" s="27" t="s">
        <v>7166</v>
      </c>
      <c r="F1393" s="27" t="s">
        <v>1099</v>
      </c>
      <c r="H1393" t="s">
        <v>1077</v>
      </c>
      <c r="I1393" t="str">
        <f t="shared" si="21"/>
        <v>FG,BEAM ATTENUATOR,NIR  BA-NIR</v>
      </c>
    </row>
    <row r="1394" spans="1:9" x14ac:dyDescent="0.25">
      <c r="A1394" s="27" t="s">
        <v>4338</v>
      </c>
      <c r="B1394" s="27" t="s">
        <v>4339</v>
      </c>
      <c r="C1394" s="27" t="s">
        <v>2282</v>
      </c>
      <c r="D1394" s="27" t="s">
        <v>1098</v>
      </c>
      <c r="E1394" s="27" t="s">
        <v>7166</v>
      </c>
      <c r="F1394" s="27" t="s">
        <v>1099</v>
      </c>
      <c r="H1394" t="s">
        <v>1077</v>
      </c>
      <c r="I1394" t="str">
        <f t="shared" si="21"/>
        <v>FG,BEAM ATTENUATOR,VIS  BA-VIS</v>
      </c>
    </row>
    <row r="1395" spans="1:9" x14ac:dyDescent="0.25">
      <c r="A1395" s="27" t="s">
        <v>4351</v>
      </c>
      <c r="B1395" s="27" t="s">
        <v>4352</v>
      </c>
      <c r="C1395" s="27" t="s">
        <v>2282</v>
      </c>
      <c r="D1395" s="27" t="s">
        <v>1098</v>
      </c>
      <c r="E1395" s="27" t="s">
        <v>7166</v>
      </c>
      <c r="F1395" s="27" t="s">
        <v>1099</v>
      </c>
      <c r="H1395" t="s">
        <v>1077</v>
      </c>
      <c r="I1395" t="str">
        <f t="shared" si="21"/>
        <v>FG,BEAM REDUCER,3X  BR-3X</v>
      </c>
    </row>
    <row r="1396" spans="1:9" x14ac:dyDescent="0.25">
      <c r="A1396" s="27" t="s">
        <v>4358</v>
      </c>
      <c r="B1396" s="27" t="s">
        <v>4359</v>
      </c>
      <c r="C1396" s="27" t="s">
        <v>2282</v>
      </c>
      <c r="D1396" s="27" t="s">
        <v>1098</v>
      </c>
      <c r="E1396" s="27" t="s">
        <v>7166</v>
      </c>
      <c r="F1396" s="27" t="s">
        <v>1099</v>
      </c>
      <c r="H1396" t="s">
        <v>1077</v>
      </c>
      <c r="I1396" t="str">
        <f t="shared" si="21"/>
        <v>FG,BEAM TAP I  BT-I</v>
      </c>
    </row>
    <row r="1397" spans="1:9" x14ac:dyDescent="0.25">
      <c r="A1397" s="27" t="s">
        <v>4360</v>
      </c>
      <c r="B1397" s="27" t="s">
        <v>4361</v>
      </c>
      <c r="C1397" s="27" t="s">
        <v>2282</v>
      </c>
      <c r="D1397" s="27" t="s">
        <v>1098</v>
      </c>
      <c r="E1397" s="27" t="s">
        <v>7166</v>
      </c>
      <c r="F1397" s="27" t="s">
        <v>1099</v>
      </c>
      <c r="H1397" t="s">
        <v>1077</v>
      </c>
      <c r="I1397" t="str">
        <f t="shared" si="21"/>
        <v>FG,BEAM TAP II  BT-II</v>
      </c>
    </row>
    <row r="1398" spans="1:9" x14ac:dyDescent="0.25">
      <c r="A1398" s="27" t="s">
        <v>4362</v>
      </c>
      <c r="B1398" s="27" t="s">
        <v>4363</v>
      </c>
      <c r="C1398" s="27" t="s">
        <v>2282</v>
      </c>
      <c r="D1398" s="27" t="s">
        <v>1098</v>
      </c>
      <c r="E1398" s="27" t="s">
        <v>7166</v>
      </c>
      <c r="F1398" s="27" t="s">
        <v>1099</v>
      </c>
      <c r="H1398" t="s">
        <v>1077</v>
      </c>
      <c r="I1398" t="str">
        <f t="shared" si="21"/>
        <v>FG,BEAM TAP, DUAL, YAG  BT-II-YAG</v>
      </c>
    </row>
    <row r="1399" spans="1:9" x14ac:dyDescent="0.25">
      <c r="A1399" s="27" t="s">
        <v>4364</v>
      </c>
      <c r="B1399" s="27" t="s">
        <v>4365</v>
      </c>
      <c r="C1399" s="27" t="s">
        <v>2282</v>
      </c>
      <c r="D1399" s="27" t="s">
        <v>1098</v>
      </c>
      <c r="E1399" s="27" t="s">
        <v>7166</v>
      </c>
      <c r="F1399" s="27" t="s">
        <v>1099</v>
      </c>
      <c r="H1399" t="s">
        <v>1077</v>
      </c>
      <c r="I1399" t="str">
        <f t="shared" si="21"/>
        <v>FG,BEAM TAP, SINGLE, YAG  BT-I-YAG</v>
      </c>
    </row>
    <row r="1400" spans="1:9" x14ac:dyDescent="0.25">
      <c r="A1400" s="27" t="s">
        <v>4537</v>
      </c>
      <c r="B1400" s="27" t="s">
        <v>4538</v>
      </c>
      <c r="C1400" s="27" t="s">
        <v>1473</v>
      </c>
      <c r="D1400" s="27" t="s">
        <v>1390</v>
      </c>
      <c r="E1400" s="27" t="s">
        <v>7166</v>
      </c>
      <c r="F1400" s="27" t="s">
        <v>4532</v>
      </c>
      <c r="H1400" t="s">
        <v>1077</v>
      </c>
      <c r="I1400" t="str">
        <f t="shared" si="21"/>
        <v>FG,CaF2 FILTER SET  LBS-100-IR-F</v>
      </c>
    </row>
    <row r="1401" spans="1:9" x14ac:dyDescent="0.25">
      <c r="A1401" s="27" t="s">
        <v>4397</v>
      </c>
      <c r="B1401" s="27" t="s">
        <v>4398</v>
      </c>
      <c r="C1401" s="27" t="s">
        <v>1389</v>
      </c>
      <c r="D1401" s="27" t="s">
        <v>1390</v>
      </c>
      <c r="E1401" s="27" t="s">
        <v>7166</v>
      </c>
      <c r="F1401" s="27" t="s">
        <v>1099</v>
      </c>
      <c r="H1401" t="s">
        <v>1077</v>
      </c>
      <c r="I1401" t="str">
        <f t="shared" si="21"/>
        <v>FG,CBL PKG,BNC,PS  CC-STC700-PS</v>
      </c>
    </row>
    <row r="1402" spans="1:9" x14ac:dyDescent="0.25">
      <c r="A1402" s="27" t="s">
        <v>4399</v>
      </c>
      <c r="B1402" s="27" t="s">
        <v>4400</v>
      </c>
      <c r="C1402" s="27" t="s">
        <v>4396</v>
      </c>
      <c r="D1402" s="27" t="s">
        <v>1098</v>
      </c>
      <c r="E1402" s="27" t="s">
        <v>7166</v>
      </c>
      <c r="F1402" s="27" t="s">
        <v>1099</v>
      </c>
      <c r="H1402" t="s">
        <v>1077</v>
      </c>
      <c r="I1402" t="str">
        <f t="shared" si="21"/>
        <v>FG,CBL PKG,LBA,UP-10 BIT  CC-UP10-PC</v>
      </c>
    </row>
    <row r="1403" spans="1:9" x14ac:dyDescent="0.25">
      <c r="A1403" s="27" t="s">
        <v>4401</v>
      </c>
      <c r="B1403" s="27" t="s">
        <v>4402</v>
      </c>
      <c r="C1403" s="27" t="s">
        <v>4396</v>
      </c>
      <c r="D1403" s="27" t="s">
        <v>1098</v>
      </c>
      <c r="E1403" s="27" t="s">
        <v>7166</v>
      </c>
      <c r="F1403" s="27" t="s">
        <v>1099</v>
      </c>
      <c r="H1403" t="s">
        <v>1077</v>
      </c>
      <c r="I1403" t="str">
        <f t="shared" si="21"/>
        <v>FG,CBL PKG,LBA,UP-12 BIT  CC-UP12-PC</v>
      </c>
    </row>
    <row r="1404" spans="1:9" x14ac:dyDescent="0.25">
      <c r="A1404" s="27" t="s">
        <v>4394</v>
      </c>
      <c r="B1404" s="27" t="s">
        <v>4395</v>
      </c>
      <c r="C1404" s="27" t="s">
        <v>4396</v>
      </c>
      <c r="D1404" s="27" t="s">
        <v>1098</v>
      </c>
      <c r="E1404" s="27" t="s">
        <v>7166</v>
      </c>
      <c r="F1404" s="27" t="s">
        <v>1099</v>
      </c>
      <c r="H1404" t="s">
        <v>1077</v>
      </c>
      <c r="I1404" t="str">
        <f t="shared" si="21"/>
        <v>FG,CBL PKG,SMD1M15-LBAPC  CC-SMD-PC</v>
      </c>
    </row>
    <row r="1405" spans="1:9" x14ac:dyDescent="0.25">
      <c r="A1405" s="27" t="s">
        <v>4482</v>
      </c>
      <c r="B1405" s="27" t="s">
        <v>4483</v>
      </c>
      <c r="C1405" s="27" t="s">
        <v>1473</v>
      </c>
      <c r="D1405" s="27" t="s">
        <v>1390</v>
      </c>
      <c r="E1405" s="27" t="s">
        <v>7166</v>
      </c>
      <c r="F1405" s="27" t="s">
        <v>1099</v>
      </c>
      <c r="H1405" t="s">
        <v>1077</v>
      </c>
      <c r="I1405" t="str">
        <f t="shared" si="21"/>
        <v>FG,C-MNT FILTER KIT,NIR  LBF-100-YAG</v>
      </c>
    </row>
    <row r="1406" spans="1:9" x14ac:dyDescent="0.25">
      <c r="A1406" s="27" t="s">
        <v>4480</v>
      </c>
      <c r="B1406" s="27" t="s">
        <v>4481</v>
      </c>
      <c r="C1406" s="27" t="s">
        <v>1473</v>
      </c>
      <c r="D1406" s="27" t="s">
        <v>1390</v>
      </c>
      <c r="E1406" s="27" t="s">
        <v>7166</v>
      </c>
      <c r="F1406" s="27" t="s">
        <v>1099</v>
      </c>
      <c r="H1406" t="s">
        <v>1077</v>
      </c>
      <c r="I1406" t="str">
        <f t="shared" si="21"/>
        <v>FG,C-MNT FILTER KIT,VIS  LBF-100</v>
      </c>
    </row>
    <row r="1407" spans="1:9" x14ac:dyDescent="0.25">
      <c r="A1407" s="27" t="s">
        <v>4429</v>
      </c>
      <c r="B1407" s="27" t="s">
        <v>4430</v>
      </c>
      <c r="C1407" s="27" t="s">
        <v>4419</v>
      </c>
      <c r="D1407" s="27" t="s">
        <v>1098</v>
      </c>
      <c r="E1407" s="27" t="s">
        <v>7145</v>
      </c>
      <c r="F1407" s="27" t="s">
        <v>1099</v>
      </c>
      <c r="H1407" t="s">
        <v>1077</v>
      </c>
      <c r="I1407" t="str">
        <f t="shared" si="21"/>
        <v>FG,HWA-C4812-10-APPL-LCWL  HWA-C4812-10</v>
      </c>
    </row>
    <row r="1408" spans="1:9" x14ac:dyDescent="0.25">
      <c r="A1408" s="27" t="s">
        <v>4431</v>
      </c>
      <c r="B1408" s="27" t="s">
        <v>4432</v>
      </c>
      <c r="C1408" s="27" t="s">
        <v>2282</v>
      </c>
      <c r="D1408" s="27" t="s">
        <v>1098</v>
      </c>
      <c r="E1408" s="27" t="s">
        <v>7145</v>
      </c>
      <c r="F1408" s="27" t="s">
        <v>1099</v>
      </c>
      <c r="H1408" t="s">
        <v>1077</v>
      </c>
      <c r="I1408" t="str">
        <f t="shared" si="21"/>
        <v>FG,IBP-YAG 4-16mm BEAM  IBP-YAG-16</v>
      </c>
    </row>
    <row r="1409" spans="1:9" x14ac:dyDescent="0.25">
      <c r="A1409" s="27" t="s">
        <v>4433</v>
      </c>
      <c r="B1409" s="27" t="s">
        <v>4434</v>
      </c>
      <c r="C1409" s="27" t="s">
        <v>2282</v>
      </c>
      <c r="D1409" s="27" t="s">
        <v>1098</v>
      </c>
      <c r="E1409" s="27" t="s">
        <v>7145</v>
      </c>
      <c r="F1409" s="27" t="s">
        <v>1099</v>
      </c>
      <c r="H1409" t="s">
        <v>1077</v>
      </c>
      <c r="I1409" t="str">
        <f t="shared" si="21"/>
        <v>FG,IBP-YAG 8-30mm BEAM  IBP-YAG-30</v>
      </c>
    </row>
    <row r="1410" spans="1:9" x14ac:dyDescent="0.25">
      <c r="A1410" s="27" t="s">
        <v>2280</v>
      </c>
      <c r="B1410" s="27" t="s">
        <v>2281</v>
      </c>
      <c r="C1410" s="27" t="s">
        <v>2282</v>
      </c>
      <c r="D1410" s="27" t="s">
        <v>1098</v>
      </c>
      <c r="E1410" s="27" t="s">
        <v>7150</v>
      </c>
      <c r="F1410" s="27" t="s">
        <v>1099</v>
      </c>
      <c r="H1410" t="s">
        <v>1077</v>
      </c>
      <c r="I1410" t="str">
        <f t="shared" ref="I1410:I1473" si="22">B1410 &amp; "  " &amp; A1410</f>
        <v>FG,LBA 4 CAMERA OPTION,RoHS  4-CAM+OPT</v>
      </c>
    </row>
    <row r="1411" spans="1:9" x14ac:dyDescent="0.25">
      <c r="A1411" s="27" t="s">
        <v>2283</v>
      </c>
      <c r="B1411" s="27" t="s">
        <v>2284</v>
      </c>
      <c r="C1411" s="27" t="s">
        <v>2282</v>
      </c>
      <c r="D1411" s="27" t="s">
        <v>1098</v>
      </c>
      <c r="E1411" s="27" t="s">
        <v>7150</v>
      </c>
      <c r="F1411" s="27" t="s">
        <v>1099</v>
      </c>
      <c r="H1411" t="s">
        <v>1077</v>
      </c>
      <c r="I1411" t="str">
        <f t="shared" si="22"/>
        <v>FG,LBA MULT CAMERA OPTION  4-CAM-OPT</v>
      </c>
    </row>
    <row r="1412" spans="1:9" x14ac:dyDescent="0.25">
      <c r="A1412" s="27" t="s">
        <v>4462</v>
      </c>
      <c r="B1412" s="27" t="s">
        <v>4463</v>
      </c>
      <c r="C1412" s="27" t="s">
        <v>2282</v>
      </c>
      <c r="D1412" s="27" t="s">
        <v>1098</v>
      </c>
      <c r="E1412" s="27" t="s">
        <v>7163</v>
      </c>
      <c r="F1412" s="27" t="s">
        <v>1099</v>
      </c>
      <c r="H1412" t="s">
        <v>1077</v>
      </c>
      <c r="I1412" t="str">
        <f t="shared" si="22"/>
        <v>FG,LBA,FIREWIRE,W/SCOR20,RoHS  LBA-FW+SCOR20</v>
      </c>
    </row>
    <row r="1413" spans="1:9" x14ac:dyDescent="0.25">
      <c r="A1413" s="27" t="s">
        <v>4460</v>
      </c>
      <c r="B1413" s="27" t="s">
        <v>4461</v>
      </c>
      <c r="C1413" s="27" t="s">
        <v>2282</v>
      </c>
      <c r="D1413" s="27" t="s">
        <v>1098</v>
      </c>
      <c r="E1413" s="27" t="s">
        <v>7163</v>
      </c>
      <c r="F1413" s="27" t="s">
        <v>1099</v>
      </c>
      <c r="H1413" t="s">
        <v>1077</v>
      </c>
      <c r="I1413" t="str">
        <f t="shared" si="22"/>
        <v>FG,LBA,FIREWIRE,W/SCOR20+ 1550nm RoHS  LBA-FW+201550</v>
      </c>
    </row>
    <row r="1414" spans="1:9" x14ac:dyDescent="0.25">
      <c r="A1414" s="27" t="s">
        <v>4464</v>
      </c>
      <c r="B1414" s="27" t="s">
        <v>4465</v>
      </c>
      <c r="C1414" s="27" t="s">
        <v>4419</v>
      </c>
      <c r="D1414" s="27" t="s">
        <v>1098</v>
      </c>
      <c r="E1414" s="27" t="s">
        <v>7163</v>
      </c>
      <c r="F1414" s="27" t="s">
        <v>1099</v>
      </c>
      <c r="H1414" t="s">
        <v>1077</v>
      </c>
      <c r="I1414" t="str">
        <f t="shared" si="22"/>
        <v>FG,LBA-FW w/ FX-33 CAMERA  LBA-FW-FX33</v>
      </c>
    </row>
    <row r="1415" spans="1:9" x14ac:dyDescent="0.25">
      <c r="A1415" s="27" t="s">
        <v>4466</v>
      </c>
      <c r="B1415" s="27" t="s">
        <v>4467</v>
      </c>
      <c r="C1415" s="27" t="s">
        <v>4419</v>
      </c>
      <c r="D1415" s="27" t="s">
        <v>1098</v>
      </c>
      <c r="E1415" s="27" t="s">
        <v>7163</v>
      </c>
      <c r="F1415" s="27" t="s">
        <v>1099</v>
      </c>
      <c r="H1415" t="s">
        <v>1077</v>
      </c>
      <c r="I1415" t="str">
        <f t="shared" si="22"/>
        <v>FG,LBA-FW w/ FX-33HD CAM  LBA-FW-FX33HD</v>
      </c>
    </row>
    <row r="1416" spans="1:9" x14ac:dyDescent="0.25">
      <c r="A1416" s="27" t="s">
        <v>4468</v>
      </c>
      <c r="B1416" s="27" t="s">
        <v>4469</v>
      </c>
      <c r="C1416" s="27" t="s">
        <v>4419</v>
      </c>
      <c r="D1416" s="27" t="s">
        <v>1098</v>
      </c>
      <c r="E1416" s="27" t="s">
        <v>7163</v>
      </c>
      <c r="F1416" s="27" t="s">
        <v>1099</v>
      </c>
      <c r="H1416" t="s">
        <v>1077</v>
      </c>
      <c r="I1416" t="str">
        <f t="shared" si="22"/>
        <v>FG,LBA-FW w/ FX-50 CAMERA  LBA-FW-FX50</v>
      </c>
    </row>
    <row r="1417" spans="1:9" x14ac:dyDescent="0.25">
      <c r="A1417" s="27" t="s">
        <v>4476</v>
      </c>
      <c r="B1417" s="27" t="s">
        <v>4477</v>
      </c>
      <c r="C1417" s="27" t="s">
        <v>2282</v>
      </c>
      <c r="D1417" s="27" t="s">
        <v>1098</v>
      </c>
      <c r="E1417" s="27" t="s">
        <v>7166</v>
      </c>
      <c r="F1417" s="27" t="s">
        <v>1099</v>
      </c>
      <c r="H1417" t="s">
        <v>1077</v>
      </c>
      <c r="I1417" t="str">
        <f t="shared" si="22"/>
        <v>FG,LBA-PC SOFTWARE  LBA-PC-SW</v>
      </c>
    </row>
    <row r="1418" spans="1:9" x14ac:dyDescent="0.25">
      <c r="A1418" s="27" t="s">
        <v>4474</v>
      </c>
      <c r="B1418" s="27" t="s">
        <v>4475</v>
      </c>
      <c r="C1418" s="27" t="s">
        <v>2282</v>
      </c>
      <c r="D1418" s="27" t="s">
        <v>1098</v>
      </c>
      <c r="E1418" s="27" t="s">
        <v>7166</v>
      </c>
      <c r="F1418" s="27" t="s">
        <v>1099</v>
      </c>
      <c r="H1418" t="s">
        <v>1077</v>
      </c>
      <c r="I1418" t="str">
        <f t="shared" si="22"/>
        <v>FG,LBA-PC SOFTWARE &amp; LIC  LBA-PC-PIII</v>
      </c>
    </row>
    <row r="1419" spans="1:9" x14ac:dyDescent="0.25">
      <c r="A1419" s="27" t="s">
        <v>4472</v>
      </c>
      <c r="B1419" s="27" t="s">
        <v>4473</v>
      </c>
      <c r="C1419" s="27" t="s">
        <v>2282</v>
      </c>
      <c r="D1419" s="27" t="s">
        <v>1098</v>
      </c>
      <c r="E1419" s="27" t="s">
        <v>7166</v>
      </c>
      <c r="F1419" s="27" t="s">
        <v>1099</v>
      </c>
      <c r="H1419" t="s">
        <v>1077</v>
      </c>
      <c r="I1419" t="str">
        <f t="shared" si="22"/>
        <v>FG,LBAPC SOFTWARE UPGRADE  LBA-PC UPGRADE</v>
      </c>
    </row>
    <row r="1420" spans="1:9" x14ac:dyDescent="0.25">
      <c r="A1420" s="27" t="s">
        <v>4450</v>
      </c>
      <c r="B1420" s="27" t="s">
        <v>4451</v>
      </c>
      <c r="C1420" s="27" t="s">
        <v>2282</v>
      </c>
      <c r="D1420" s="27" t="s">
        <v>1098</v>
      </c>
      <c r="E1420" s="27" t="s">
        <v>7166</v>
      </c>
      <c r="F1420" s="27" t="s">
        <v>1099</v>
      </c>
      <c r="H1420" t="s">
        <v>1077</v>
      </c>
      <c r="I1420" t="str">
        <f t="shared" si="22"/>
        <v>FG,LBA-PC,10 BIT,ANALOG  LBA-710PC</v>
      </c>
    </row>
    <row r="1421" spans="1:9" x14ac:dyDescent="0.25">
      <c r="A1421" s="27" t="s">
        <v>4452</v>
      </c>
      <c r="B1421" s="27" t="s">
        <v>4453</v>
      </c>
      <c r="C1421" s="27" t="s">
        <v>2282</v>
      </c>
      <c r="D1421" s="27" t="s">
        <v>1098</v>
      </c>
      <c r="E1421" s="27" t="s">
        <v>7166</v>
      </c>
      <c r="F1421" s="27" t="s">
        <v>1099</v>
      </c>
      <c r="H1421" t="s">
        <v>1077</v>
      </c>
      <c r="I1421" t="str">
        <f t="shared" si="22"/>
        <v>FG,LBA-PC,10 BIT,DIGITAL  LBA-710PC-D</v>
      </c>
    </row>
    <row r="1422" spans="1:9" x14ac:dyDescent="0.25">
      <c r="A1422" s="27" t="s">
        <v>4454</v>
      </c>
      <c r="B1422" s="27" t="s">
        <v>4455</v>
      </c>
      <c r="C1422" s="27" t="s">
        <v>4419</v>
      </c>
      <c r="D1422" s="27" t="s">
        <v>1098</v>
      </c>
      <c r="E1422" s="27" t="s">
        <v>7166</v>
      </c>
      <c r="F1422" s="27" t="s">
        <v>1099</v>
      </c>
      <c r="H1422" t="s">
        <v>1077</v>
      </c>
      <c r="I1422" t="str">
        <f t="shared" si="22"/>
        <v>FG,LBA-PC,12 BIT,DIGITAL  LBA-712PC-D</v>
      </c>
    </row>
    <row r="1423" spans="1:9" x14ac:dyDescent="0.25">
      <c r="A1423" s="27" t="s">
        <v>4456</v>
      </c>
      <c r="B1423" s="27" t="s">
        <v>4457</v>
      </c>
      <c r="C1423" s="27" t="s">
        <v>4419</v>
      </c>
      <c r="D1423" s="27" t="s">
        <v>1098</v>
      </c>
      <c r="E1423" s="27" t="s">
        <v>7166</v>
      </c>
      <c r="F1423" s="27" t="s">
        <v>1099</v>
      </c>
      <c r="H1423" t="s">
        <v>1077</v>
      </c>
      <c r="I1423" t="str">
        <f t="shared" si="22"/>
        <v>FG,LBA-PC,14 BIT,ANALOG  LBA-714PC</v>
      </c>
    </row>
    <row r="1424" spans="1:9" x14ac:dyDescent="0.25">
      <c r="A1424" s="27" t="s">
        <v>4458</v>
      </c>
      <c r="B1424" s="27" t="s">
        <v>4459</v>
      </c>
      <c r="C1424" s="27" t="s">
        <v>4419</v>
      </c>
      <c r="D1424" s="27" t="s">
        <v>1098</v>
      </c>
      <c r="E1424" s="27" t="s">
        <v>7166</v>
      </c>
      <c r="F1424" s="27" t="s">
        <v>1099</v>
      </c>
      <c r="H1424" t="s">
        <v>1077</v>
      </c>
      <c r="I1424" t="str">
        <f t="shared" si="22"/>
        <v>FG,LBA-PC,14 BIT,DIGITAL  LBA-714PC-D</v>
      </c>
    </row>
    <row r="1425" spans="1:9" x14ac:dyDescent="0.25">
      <c r="A1425" s="27" t="s">
        <v>4448</v>
      </c>
      <c r="B1425" s="27" t="s">
        <v>4449</v>
      </c>
      <c r="C1425" s="27" t="s">
        <v>2282</v>
      </c>
      <c r="D1425" s="27" t="s">
        <v>1098</v>
      </c>
      <c r="E1425" s="27" t="s">
        <v>7166</v>
      </c>
      <c r="F1425" s="27" t="s">
        <v>1099</v>
      </c>
      <c r="H1425" t="s">
        <v>1077</v>
      </c>
      <c r="I1425" t="str">
        <f t="shared" si="22"/>
        <v>FG,LBA-PC,8 TO 16 BIT DIGITAL ONLY  LBA-700PC-D</v>
      </c>
    </row>
    <row r="1426" spans="1:9" x14ac:dyDescent="0.25">
      <c r="A1426" s="27" t="s">
        <v>4478</v>
      </c>
      <c r="B1426" s="27" t="s">
        <v>4479</v>
      </c>
      <c r="C1426" s="27" t="s">
        <v>1473</v>
      </c>
      <c r="D1426" s="27" t="s">
        <v>1390</v>
      </c>
      <c r="E1426" s="27" t="s">
        <v>7166</v>
      </c>
      <c r="F1426" s="27" t="s">
        <v>1099</v>
      </c>
      <c r="H1426" t="s">
        <v>1077</v>
      </c>
      <c r="I1426" t="str">
        <f t="shared" si="22"/>
        <v>FG,LBA-USB-UI-1548LE-M OEM FOR ARRI  LBA-USB-UI-1548</v>
      </c>
    </row>
    <row r="1427" spans="1:9" x14ac:dyDescent="0.25">
      <c r="A1427" s="27" t="s">
        <v>4484</v>
      </c>
      <c r="B1427" s="27" t="s">
        <v>4485</v>
      </c>
      <c r="C1427" s="27" t="s">
        <v>2282</v>
      </c>
      <c r="D1427" s="27" t="s">
        <v>1098</v>
      </c>
      <c r="E1427" s="27" t="s">
        <v>7166</v>
      </c>
      <c r="F1427" s="27" t="s">
        <v>1099</v>
      </c>
      <c r="H1427" t="s">
        <v>1077</v>
      </c>
      <c r="I1427" t="str">
        <f t="shared" si="22"/>
        <v>FG,LBF-50  LBF-50</v>
      </c>
    </row>
    <row r="1428" spans="1:9" x14ac:dyDescent="0.25">
      <c r="A1428" s="27" t="s">
        <v>4539</v>
      </c>
      <c r="B1428" s="27" t="s">
        <v>7218</v>
      </c>
      <c r="C1428" s="27" t="s">
        <v>2282</v>
      </c>
      <c r="D1428" s="27" t="s">
        <v>1098</v>
      </c>
      <c r="E1428" s="27" t="s">
        <v>7166</v>
      </c>
      <c r="F1428" s="27" t="s">
        <v>4532</v>
      </c>
      <c r="H1428" t="s">
        <v>1077</v>
      </c>
      <c r="I1428" t="str">
        <f t="shared" si="22"/>
        <v>FG,LBS-100,2 ND FILTERS  LBS-100-ND</v>
      </c>
    </row>
    <row r="1429" spans="1:9" x14ac:dyDescent="0.25">
      <c r="A1429" s="27" t="s">
        <v>4542</v>
      </c>
      <c r="B1429" s="27" t="s">
        <v>4543</v>
      </c>
      <c r="C1429" s="27" t="s">
        <v>2282</v>
      </c>
      <c r="D1429" s="27" t="s">
        <v>1098</v>
      </c>
      <c r="E1429" s="27" t="s">
        <v>7166</v>
      </c>
      <c r="F1429" s="27" t="s">
        <v>4532</v>
      </c>
      <c r="H1429" t="s">
        <v>1077</v>
      </c>
      <c r="I1429" t="str">
        <f t="shared" si="22"/>
        <v>FG,LBS-100,C-MT,1064  LBS-100-YAG</v>
      </c>
    </row>
    <row r="1430" spans="1:9" x14ac:dyDescent="0.25">
      <c r="A1430" s="27" t="s">
        <v>4530</v>
      </c>
      <c r="B1430" s="27" t="s">
        <v>4531</v>
      </c>
      <c r="C1430" s="27" t="s">
        <v>2282</v>
      </c>
      <c r="D1430" s="27" t="s">
        <v>1098</v>
      </c>
      <c r="E1430" s="27" t="s">
        <v>7166</v>
      </c>
      <c r="F1430" s="27" t="s">
        <v>4532</v>
      </c>
      <c r="H1430" t="s">
        <v>1077</v>
      </c>
      <c r="I1430" t="str">
        <f t="shared" si="22"/>
        <v>FG,LBS-100,C-MTG  LBS-100-C</v>
      </c>
    </row>
    <row r="1431" spans="1:9" x14ac:dyDescent="0.25">
      <c r="A1431" s="27" t="s">
        <v>4533</v>
      </c>
      <c r="B1431" s="27" t="s">
        <v>4534</v>
      </c>
      <c r="C1431" s="27" t="s">
        <v>2282</v>
      </c>
      <c r="D1431" s="27" t="s">
        <v>1098</v>
      </c>
      <c r="E1431" s="27" t="s">
        <v>7166</v>
      </c>
      <c r="F1431" s="27" t="s">
        <v>4532</v>
      </c>
      <c r="H1431" t="s">
        <v>1077</v>
      </c>
      <c r="I1431" t="str">
        <f t="shared" si="22"/>
        <v>FG,LBS-100,IR  LBS-100-IR</v>
      </c>
    </row>
    <row r="1432" spans="1:9" x14ac:dyDescent="0.25">
      <c r="A1432" s="27" t="s">
        <v>4535</v>
      </c>
      <c r="B1432" s="27" t="s">
        <v>4536</v>
      </c>
      <c r="C1432" s="27" t="s">
        <v>2282</v>
      </c>
      <c r="D1432" s="27" t="s">
        <v>1098</v>
      </c>
      <c r="E1432" s="27" t="s">
        <v>7166</v>
      </c>
      <c r="F1432" s="27" t="s">
        <v>4532</v>
      </c>
      <c r="H1432" t="s">
        <v>1077</v>
      </c>
      <c r="I1432" t="str">
        <f t="shared" si="22"/>
        <v>FG,LBS-100-IR w/5% WEDGE  LBS-100-IR-5%</v>
      </c>
    </row>
    <row r="1433" spans="1:9" x14ac:dyDescent="0.25">
      <c r="A1433" s="27" t="s">
        <v>4544</v>
      </c>
      <c r="B1433" s="27" t="s">
        <v>7219</v>
      </c>
      <c r="C1433" s="27" t="s">
        <v>2282</v>
      </c>
      <c r="D1433" s="27" t="s">
        <v>1098</v>
      </c>
      <c r="E1433" s="27" t="s">
        <v>7166</v>
      </c>
      <c r="F1433" s="27" t="s">
        <v>4532</v>
      </c>
      <c r="H1433" t="s">
        <v>1077</v>
      </c>
      <c r="I1433" t="str">
        <f t="shared" si="22"/>
        <v>FG,LBS-100-YAG,2 FILTERS  LBS-YAG-ND</v>
      </c>
    </row>
    <row r="1434" spans="1:9" x14ac:dyDescent="0.25">
      <c r="A1434" s="27" t="s">
        <v>4598</v>
      </c>
      <c r="B1434" s="27" t="s">
        <v>4599</v>
      </c>
      <c r="C1434" s="27" t="s">
        <v>2282</v>
      </c>
      <c r="D1434" s="27" t="s">
        <v>1098</v>
      </c>
      <c r="E1434" s="27" t="s">
        <v>7170</v>
      </c>
      <c r="F1434" s="27" t="s">
        <v>1099</v>
      </c>
      <c r="H1434" t="s">
        <v>1077</v>
      </c>
      <c r="I1434" t="str">
        <f t="shared" si="22"/>
        <v>FG,M2-200 SOFTWARE PKG  M2-200M-ACC</v>
      </c>
    </row>
    <row r="1435" spans="1:9" x14ac:dyDescent="0.25">
      <c r="A1435" s="27" t="s">
        <v>4609</v>
      </c>
      <c r="B1435" s="27" t="s">
        <v>4610</v>
      </c>
      <c r="C1435" s="27" t="s">
        <v>2282</v>
      </c>
      <c r="D1435" s="27" t="s">
        <v>1098</v>
      </c>
      <c r="E1435" s="27" t="s">
        <v>7170</v>
      </c>
      <c r="F1435" s="27" t="s">
        <v>1099</v>
      </c>
      <c r="H1435" t="s">
        <v>1077</v>
      </c>
      <c r="I1435" t="str">
        <f t="shared" si="22"/>
        <v>FG,M2-200 SW, LIC PY3  M2-200-PIII</v>
      </c>
    </row>
    <row r="1436" spans="1:9" x14ac:dyDescent="0.25">
      <c r="A1436" s="27" t="s">
        <v>6803</v>
      </c>
      <c r="B1436" s="27" t="s">
        <v>6804</v>
      </c>
      <c r="C1436" s="27" t="s">
        <v>1473</v>
      </c>
      <c r="D1436" s="27" t="s">
        <v>1390</v>
      </c>
      <c r="E1436" s="27" t="s">
        <v>7166</v>
      </c>
      <c r="F1436" s="27" t="s">
        <v>1099</v>
      </c>
      <c r="H1436" t="s">
        <v>1077</v>
      </c>
      <c r="I1436" t="str">
        <f t="shared" si="22"/>
        <v>FG,Optical Trigger for FX and SP CAMERA  SPZ17005</v>
      </c>
    </row>
    <row r="1437" spans="1:9" x14ac:dyDescent="0.25">
      <c r="A1437" s="27" t="s">
        <v>1464</v>
      </c>
      <c r="B1437" s="27" t="s">
        <v>1465</v>
      </c>
      <c r="C1437" s="27" t="s">
        <v>1462</v>
      </c>
      <c r="D1437" s="27" t="s">
        <v>1390</v>
      </c>
      <c r="E1437" s="27" t="s">
        <v>7164</v>
      </c>
      <c r="F1437" t="s">
        <v>1463</v>
      </c>
      <c r="H1437" t="s">
        <v>1077</v>
      </c>
      <c r="I1437" t="str">
        <f t="shared" si="22"/>
        <v>FG,PCAM IIIHR-PLUS, Grade 4 Clean  12485+002</v>
      </c>
    </row>
    <row r="1438" spans="1:9" x14ac:dyDescent="0.25">
      <c r="A1438" s="27" t="s">
        <v>1460</v>
      </c>
      <c r="B1438" s="27" t="s">
        <v>1461</v>
      </c>
      <c r="C1438" s="27" t="s">
        <v>1462</v>
      </c>
      <c r="D1438" s="27" t="s">
        <v>1390</v>
      </c>
      <c r="E1438" s="27" t="s">
        <v>7164</v>
      </c>
      <c r="F1438" t="s">
        <v>1463</v>
      </c>
      <c r="H1438" t="s">
        <v>1077</v>
      </c>
      <c r="I1438" t="str">
        <f t="shared" si="22"/>
        <v>FG,PCAM IIIHR-PLUS, Grade 4 Clean-A  12485+001</v>
      </c>
    </row>
    <row r="1439" spans="1:9" x14ac:dyDescent="0.25">
      <c r="A1439" s="27" t="s">
        <v>5598</v>
      </c>
      <c r="B1439" s="27" t="s">
        <v>5599</v>
      </c>
      <c r="C1439" s="27" t="s">
        <v>1462</v>
      </c>
      <c r="D1439" s="27" t="s">
        <v>1390</v>
      </c>
      <c r="E1439" s="27" t="s">
        <v>7164</v>
      </c>
      <c r="F1439" t="s">
        <v>1463</v>
      </c>
      <c r="H1439" t="s">
        <v>1077</v>
      </c>
      <c r="I1439" t="str">
        <f t="shared" si="22"/>
        <v>FG,PCAMIII,PULSD/CW,A GRD  PY-III-C-A</v>
      </c>
    </row>
    <row r="1440" spans="1:9" x14ac:dyDescent="0.25">
      <c r="A1440" s="27" t="s">
        <v>5600</v>
      </c>
      <c r="B1440" s="27" t="s">
        <v>5601</v>
      </c>
      <c r="C1440" s="27" t="s">
        <v>1462</v>
      </c>
      <c r="D1440" s="27" t="s">
        <v>1390</v>
      </c>
      <c r="E1440" s="27" t="s">
        <v>7164</v>
      </c>
      <c r="F1440" t="s">
        <v>1463</v>
      </c>
      <c r="H1440" t="s">
        <v>1077</v>
      </c>
      <c r="I1440" t="str">
        <f t="shared" si="22"/>
        <v>FG,PCAMIII,PULSD/CW,B GRD  PY-III-C-B</v>
      </c>
    </row>
    <row r="1441" spans="1:9" x14ac:dyDescent="0.25">
      <c r="A1441" s="27" t="s">
        <v>5602</v>
      </c>
      <c r="B1441" s="27" t="s">
        <v>5603</v>
      </c>
      <c r="C1441" s="27" t="s">
        <v>1462</v>
      </c>
      <c r="D1441" s="27" t="s">
        <v>1390</v>
      </c>
      <c r="E1441" s="27" t="s">
        <v>7164</v>
      </c>
      <c r="F1441" t="s">
        <v>1463</v>
      </c>
      <c r="H1441" t="s">
        <v>1077</v>
      </c>
      <c r="I1441" t="str">
        <f t="shared" si="22"/>
        <v>FG,PCAMIII,PULSD/CW,C GRD  PY-III-C-C</v>
      </c>
    </row>
    <row r="1442" spans="1:9" x14ac:dyDescent="0.25">
      <c r="A1442" s="27" t="s">
        <v>5604</v>
      </c>
      <c r="B1442" s="27" t="s">
        <v>5605</v>
      </c>
      <c r="C1442" s="27" t="s">
        <v>1462</v>
      </c>
      <c r="D1442" s="27" t="s">
        <v>1390</v>
      </c>
      <c r="E1442" s="27" t="s">
        <v>7164</v>
      </c>
      <c r="F1442" t="s">
        <v>1463</v>
      </c>
      <c r="H1442" t="s">
        <v>1077</v>
      </c>
      <c r="I1442" t="str">
        <f t="shared" si="22"/>
        <v>FG,PCAMIII,PULSE,A GRADE  PY-III-P-A</v>
      </c>
    </row>
    <row r="1443" spans="1:9" x14ac:dyDescent="0.25">
      <c r="A1443" s="27" t="s">
        <v>5606</v>
      </c>
      <c r="B1443" s="27" t="s">
        <v>5607</v>
      </c>
      <c r="C1443" s="27" t="s">
        <v>1462</v>
      </c>
      <c r="D1443" s="27" t="s">
        <v>1390</v>
      </c>
      <c r="E1443" s="27" t="s">
        <v>7164</v>
      </c>
      <c r="F1443" t="s">
        <v>1463</v>
      </c>
      <c r="H1443" t="s">
        <v>1077</v>
      </c>
      <c r="I1443" t="str">
        <f t="shared" si="22"/>
        <v>FG,PCAMIII,PULSE,B GRADE  PY-III-P-B</v>
      </c>
    </row>
    <row r="1444" spans="1:9" x14ac:dyDescent="0.25">
      <c r="A1444" s="27" t="s">
        <v>5833</v>
      </c>
      <c r="B1444" s="27" t="s">
        <v>5834</v>
      </c>
      <c r="C1444" s="27" t="s">
        <v>1389</v>
      </c>
      <c r="D1444" s="27" t="s">
        <v>1390</v>
      </c>
      <c r="E1444" s="27" t="s">
        <v>7163</v>
      </c>
      <c r="F1444" t="s">
        <v>1391</v>
      </c>
      <c r="H1444" t="s">
        <v>1077</v>
      </c>
      <c r="I1444" t="str">
        <f t="shared" si="22"/>
        <v>FG,STD SCOR20 CAM W/O WIN  SP90156</v>
      </c>
    </row>
    <row r="1445" spans="1:9" x14ac:dyDescent="0.25">
      <c r="A1445" s="27" t="s">
        <v>5835</v>
      </c>
      <c r="B1445" s="27" t="s">
        <v>5836</v>
      </c>
      <c r="C1445" s="27" t="s">
        <v>4345</v>
      </c>
      <c r="D1445" s="27" t="s">
        <v>1390</v>
      </c>
      <c r="E1445" s="27" t="s">
        <v>7170</v>
      </c>
      <c r="F1445" s="27" t="s">
        <v>1099</v>
      </c>
      <c r="H1445" t="s">
        <v>1077</v>
      </c>
      <c r="I1445" t="str">
        <f t="shared" si="22"/>
        <v>FG,UPGRD M2-200 MECHANICS  SP90157</v>
      </c>
    </row>
    <row r="1446" spans="1:9" x14ac:dyDescent="0.25">
      <c r="A1446" s="27" t="s">
        <v>4115</v>
      </c>
      <c r="B1446" s="27" t="s">
        <v>4116</v>
      </c>
      <c r="C1446" s="27" t="s">
        <v>1279</v>
      </c>
      <c r="D1446" s="27" t="s">
        <v>1095</v>
      </c>
      <c r="E1446" s="27" t="s">
        <v>7142</v>
      </c>
      <c r="F1446" t="s">
        <v>1096</v>
      </c>
      <c r="H1446" t="s">
        <v>1077</v>
      </c>
      <c r="I1446" t="str">
        <f t="shared" si="22"/>
        <v>FGC100  7Z17040</v>
      </c>
    </row>
    <row r="1447" spans="1:9" x14ac:dyDescent="0.25">
      <c r="A1447" s="27" t="s">
        <v>6744</v>
      </c>
      <c r="B1447" s="27" t="s">
        <v>6745</v>
      </c>
      <c r="C1447" s="27" t="s">
        <v>1473</v>
      </c>
      <c r="D1447" s="27" t="s">
        <v>1390</v>
      </c>
      <c r="E1447" s="27" t="s">
        <v>7166</v>
      </c>
      <c r="F1447" s="27" t="s">
        <v>1099</v>
      </c>
      <c r="H1447" t="s">
        <v>1077</v>
      </c>
      <c r="I1447" t="str">
        <f t="shared" si="22"/>
        <v>FIBER ADAPTER BRKT FOR 4X  SPG01649</v>
      </c>
    </row>
    <row r="1448" spans="1:9" x14ac:dyDescent="0.25">
      <c r="A1448" s="27" t="s">
        <v>4265</v>
      </c>
      <c r="B1448" s="27" t="s">
        <v>7220</v>
      </c>
      <c r="C1448" s="27" t="s">
        <v>1429</v>
      </c>
      <c r="D1448" s="27" t="s">
        <v>1098</v>
      </c>
      <c r="E1448" s="27" t="s">
        <v>7150</v>
      </c>
      <c r="F1448" s="27" t="s">
        <v>1099</v>
      </c>
      <c r="H1448" t="s">
        <v>1077</v>
      </c>
      <c r="I1448" t="str">
        <f t="shared" si="22"/>
        <v>FIBER ADAPTOR, SMA, 1.0, INFRAGOLD  819M-SMA-1.0G</v>
      </c>
    </row>
    <row r="1449" spans="1:9" x14ac:dyDescent="0.25">
      <c r="A1449" s="27" t="s">
        <v>5001</v>
      </c>
      <c r="B1449" s="27" t="s">
        <v>5002</v>
      </c>
      <c r="C1449" s="27" t="s">
        <v>1473</v>
      </c>
      <c r="D1449" s="27" t="s">
        <v>1390</v>
      </c>
      <c r="E1449" s="27" t="s">
        <v>7166</v>
      </c>
      <c r="F1449" s="27" t="s">
        <v>1099</v>
      </c>
      <c r="H1449" t="s">
        <v>1077</v>
      </c>
      <c r="I1449" t="str">
        <f t="shared" si="22"/>
        <v>Fiber Mount - /BF  PH00192</v>
      </c>
    </row>
    <row r="1450" spans="1:9" x14ac:dyDescent="0.25">
      <c r="A1450" s="27" t="s">
        <v>4995</v>
      </c>
      <c r="B1450" s="27" t="s">
        <v>4996</v>
      </c>
      <c r="C1450" s="27" t="s">
        <v>1473</v>
      </c>
      <c r="D1450" s="27" t="s">
        <v>1390</v>
      </c>
      <c r="E1450" s="27" t="s">
        <v>7166</v>
      </c>
      <c r="F1450" s="27" t="s">
        <v>1099</v>
      </c>
      <c r="H1450" t="s">
        <v>1077</v>
      </c>
      <c r="I1450" t="str">
        <f t="shared" si="22"/>
        <v>Fiber Mount - /FC  PH00189</v>
      </c>
    </row>
    <row r="1451" spans="1:9" x14ac:dyDescent="0.25">
      <c r="A1451" s="27" t="s">
        <v>4997</v>
      </c>
      <c r="B1451" s="27" t="s">
        <v>4998</v>
      </c>
      <c r="C1451" s="27" t="s">
        <v>1473</v>
      </c>
      <c r="D1451" s="27" t="s">
        <v>1390</v>
      </c>
      <c r="E1451" s="27" t="s">
        <v>7166</v>
      </c>
      <c r="F1451" s="27" t="s">
        <v>1099</v>
      </c>
      <c r="H1451" t="s">
        <v>1077</v>
      </c>
      <c r="I1451" t="str">
        <f t="shared" si="22"/>
        <v>Fiber Mount - /SC  PH00190</v>
      </c>
    </row>
    <row r="1452" spans="1:9" x14ac:dyDescent="0.25">
      <c r="A1452" s="27" t="s">
        <v>4999</v>
      </c>
      <c r="B1452" s="27" t="s">
        <v>5000</v>
      </c>
      <c r="C1452" s="27" t="s">
        <v>1473</v>
      </c>
      <c r="D1452" s="27" t="s">
        <v>1390</v>
      </c>
      <c r="E1452" s="27" t="s">
        <v>7166</v>
      </c>
      <c r="F1452" s="27" t="s">
        <v>1099</v>
      </c>
      <c r="H1452" t="s">
        <v>1077</v>
      </c>
      <c r="I1452" t="str">
        <f t="shared" si="22"/>
        <v>Fiber Mount - /ST  PH00191</v>
      </c>
    </row>
    <row r="1453" spans="1:9" x14ac:dyDescent="0.25">
      <c r="A1453" s="27" t="s">
        <v>1954</v>
      </c>
      <c r="B1453" s="27" t="s">
        <v>1955</v>
      </c>
      <c r="C1453" s="27" t="s">
        <v>1277</v>
      </c>
      <c r="D1453" s="27" t="s">
        <v>1107</v>
      </c>
      <c r="E1453" s="27" t="s">
        <v>7146</v>
      </c>
      <c r="F1453" s="27" t="s">
        <v>1099</v>
      </c>
      <c r="H1453" t="s">
        <v>1077</v>
      </c>
      <c r="I1453" t="str">
        <f t="shared" si="22"/>
        <v>FIELD UPGRADE FROM AN/2 TO AN/2E  1Z01403</v>
      </c>
    </row>
    <row r="1454" spans="1:9" x14ac:dyDescent="0.25">
      <c r="A1454" s="27" t="s">
        <v>6772</v>
      </c>
      <c r="B1454" s="27" t="s">
        <v>6773</v>
      </c>
      <c r="C1454" s="27" t="s">
        <v>1473</v>
      </c>
      <c r="D1454" s="27" t="s">
        <v>1390</v>
      </c>
      <c r="E1454" s="27" t="s">
        <v>7166</v>
      </c>
      <c r="F1454" s="27" t="s">
        <v>1099</v>
      </c>
      <c r="H1454" t="s">
        <v>1077</v>
      </c>
      <c r="I1454" t="str">
        <f t="shared" si="22"/>
        <v>Filter for 1300nm  SPZ08242</v>
      </c>
    </row>
    <row r="1455" spans="1:9" x14ac:dyDescent="0.25">
      <c r="A1455" s="27" t="s">
        <v>3976</v>
      </c>
      <c r="B1455" s="27" t="s">
        <v>3977</v>
      </c>
      <c r="C1455" s="27" t="s">
        <v>1110</v>
      </c>
      <c r="D1455" s="27" t="s">
        <v>1098</v>
      </c>
      <c r="E1455" s="27" t="s">
        <v>7150</v>
      </c>
      <c r="F1455" s="27" t="s">
        <v>1099</v>
      </c>
      <c r="H1455" t="s">
        <v>1077</v>
      </c>
      <c r="I1455" t="str">
        <f t="shared" si="22"/>
        <v>Filter for 1300nm, RoHS  7Z08242</v>
      </c>
    </row>
    <row r="1456" spans="1:9" x14ac:dyDescent="0.25">
      <c r="A1456" s="27" t="s">
        <v>6774</v>
      </c>
      <c r="B1456" s="27" t="s">
        <v>6775</v>
      </c>
      <c r="C1456" s="27" t="s">
        <v>1473</v>
      </c>
      <c r="D1456" s="27" t="s">
        <v>1390</v>
      </c>
      <c r="E1456" s="27" t="s">
        <v>7166</v>
      </c>
      <c r="F1456" s="27" t="s">
        <v>1099</v>
      </c>
      <c r="H1456" t="s">
        <v>1077</v>
      </c>
      <c r="I1456" t="str">
        <f t="shared" si="22"/>
        <v>Filter for 355nm-V2  SPZ08246</v>
      </c>
    </row>
    <row r="1457" spans="1:9" x14ac:dyDescent="0.25">
      <c r="A1457" s="27" t="s">
        <v>3978</v>
      </c>
      <c r="B1457" s="27" t="s">
        <v>3979</v>
      </c>
      <c r="C1457" s="27" t="s">
        <v>1110</v>
      </c>
      <c r="D1457" s="27" t="s">
        <v>1098</v>
      </c>
      <c r="E1457" s="27" t="s">
        <v>7150</v>
      </c>
      <c r="F1457" s="27" t="s">
        <v>1099</v>
      </c>
      <c r="H1457" t="s">
        <v>1077</v>
      </c>
      <c r="I1457" t="str">
        <f t="shared" si="22"/>
        <v>Filter for 355nm-V2, RoHS  7Z08246</v>
      </c>
    </row>
    <row r="1458" spans="1:9" x14ac:dyDescent="0.25">
      <c r="A1458" s="27" t="s">
        <v>6455</v>
      </c>
      <c r="B1458" s="27" t="s">
        <v>6456</v>
      </c>
      <c r="C1458" s="27" t="s">
        <v>1473</v>
      </c>
      <c r="D1458" s="27" t="s">
        <v>1390</v>
      </c>
      <c r="E1458" s="27" t="s">
        <v>7166</v>
      </c>
      <c r="F1458" s="27" t="s">
        <v>1099</v>
      </c>
      <c r="H1458" t="s">
        <v>1077</v>
      </c>
      <c r="I1458" t="str">
        <f t="shared" si="22"/>
        <v>FILTER GUARDS, BeamWatch AM  SP90489</v>
      </c>
    </row>
    <row r="1459" spans="1:9" x14ac:dyDescent="0.25">
      <c r="A1459" s="27" t="s">
        <v>6770</v>
      </c>
      <c r="B1459" s="27" t="s">
        <v>6771</v>
      </c>
      <c r="C1459" s="27" t="s">
        <v>1473</v>
      </c>
      <c r="D1459" s="27" t="s">
        <v>1390</v>
      </c>
      <c r="E1459" s="27" t="s">
        <v>7166</v>
      </c>
      <c r="F1459" s="27" t="s">
        <v>1099</v>
      </c>
      <c r="H1459" t="s">
        <v>1077</v>
      </c>
      <c r="I1459" t="str">
        <f t="shared" si="22"/>
        <v>FILTER HOLDER &amp; SET 50X50  SPZ08240</v>
      </c>
    </row>
    <row r="1460" spans="1:9" x14ac:dyDescent="0.25">
      <c r="A1460" s="27" t="s">
        <v>3974</v>
      </c>
      <c r="B1460" s="27" t="s">
        <v>3975</v>
      </c>
      <c r="C1460" s="27" t="s">
        <v>1110</v>
      </c>
      <c r="D1460" s="27" t="s">
        <v>1098</v>
      </c>
      <c r="E1460" s="27" t="s">
        <v>7150</v>
      </c>
      <c r="F1460" s="27" t="s">
        <v>1099</v>
      </c>
      <c r="H1460" t="s">
        <v>1077</v>
      </c>
      <c r="I1460" t="str">
        <f t="shared" si="22"/>
        <v>Filter holder and 50x50 filter set, RoHS  7Z08240</v>
      </c>
    </row>
    <row r="1461" spans="1:9" x14ac:dyDescent="0.25">
      <c r="A1461" s="27" t="s">
        <v>6457</v>
      </c>
      <c r="B1461" s="27" t="s">
        <v>6458</v>
      </c>
      <c r="C1461" s="27" t="s">
        <v>1473</v>
      </c>
      <c r="D1461" s="27" t="s">
        <v>1390</v>
      </c>
      <c r="E1461" s="27" t="s">
        <v>7166</v>
      </c>
      <c r="F1461" s="27" t="s">
        <v>1099</v>
      </c>
      <c r="H1461" t="s">
        <v>1077</v>
      </c>
      <c r="I1461" t="str">
        <f t="shared" si="22"/>
        <v>FILTER RETAINERS, BeamWatch AM  SP90490</v>
      </c>
    </row>
    <row r="1462" spans="1:9" x14ac:dyDescent="0.25">
      <c r="A1462" s="27" t="s">
        <v>6795</v>
      </c>
      <c r="B1462" s="27" t="s">
        <v>6796</v>
      </c>
      <c r="C1462" s="27" t="s">
        <v>1473</v>
      </c>
      <c r="D1462" s="27" t="s">
        <v>1390</v>
      </c>
      <c r="E1462" s="27" t="s">
        <v>7166</v>
      </c>
      <c r="F1462" s="27" t="s">
        <v>1099</v>
      </c>
      <c r="H1462" t="s">
        <v>1077</v>
      </c>
      <c r="I1462" t="str">
        <f t="shared" si="22"/>
        <v>FILTER SPACER ASSY  SPZ08261</v>
      </c>
    </row>
    <row r="1463" spans="1:9" x14ac:dyDescent="0.25">
      <c r="A1463" s="27" t="s">
        <v>6476</v>
      </c>
      <c r="B1463" s="27" t="s">
        <v>7221</v>
      </c>
      <c r="C1463" s="27" t="s">
        <v>1473</v>
      </c>
      <c r="D1463" s="27" t="s">
        <v>1390</v>
      </c>
      <c r="E1463" s="27" t="s">
        <v>7166</v>
      </c>
      <c r="F1463" s="27" t="s">
        <v>1099</v>
      </c>
      <c r="H1463" t="s">
        <v>1077</v>
      </c>
      <c r="I1463" t="str">
        <f t="shared" si="22"/>
        <v>FILTERSET,ND,1.76,2.17,940nm,2 Sq,INT  SP90501</v>
      </c>
    </row>
    <row r="1464" spans="1:9" x14ac:dyDescent="0.25">
      <c r="A1464" s="27" t="s">
        <v>6475</v>
      </c>
      <c r="B1464" s="27" t="s">
        <v>7222</v>
      </c>
      <c r="C1464" s="27" t="s">
        <v>1473</v>
      </c>
      <c r="D1464" s="27" t="s">
        <v>1390</v>
      </c>
      <c r="E1464" s="27" t="s">
        <v>7166</v>
      </c>
      <c r="F1464" s="27" t="s">
        <v>1099</v>
      </c>
      <c r="H1464" t="s">
        <v>1077</v>
      </c>
      <c r="I1464" t="str">
        <f t="shared" si="22"/>
        <v>FILTERSET,ND,1.76,3.00,940nm,2 Sq,CHR  SP90500</v>
      </c>
    </row>
    <row r="1465" spans="1:9" x14ac:dyDescent="0.25">
      <c r="A1465" s="27" t="s">
        <v>6474</v>
      </c>
      <c r="B1465" s="27" t="s">
        <v>7223</v>
      </c>
      <c r="C1465" s="27" t="s">
        <v>1473</v>
      </c>
      <c r="D1465" s="27" t="s">
        <v>1390</v>
      </c>
      <c r="E1465" s="27" t="s">
        <v>7166</v>
      </c>
      <c r="F1465" s="27" t="s">
        <v>1099</v>
      </c>
      <c r="H1465" t="s">
        <v>1077</v>
      </c>
      <c r="I1465" t="str">
        <f t="shared" si="22"/>
        <v>FILTERSET,ND,2.17,1.76,940nm,2 Sq,BOJ  SP90499</v>
      </c>
    </row>
    <row r="1466" spans="1:9" x14ac:dyDescent="0.25">
      <c r="A1466" s="27" t="s">
        <v>6473</v>
      </c>
      <c r="B1466" s="27" t="s">
        <v>7224</v>
      </c>
      <c r="C1466" s="27" t="s">
        <v>1473</v>
      </c>
      <c r="D1466" s="27" t="s">
        <v>1390</v>
      </c>
      <c r="E1466" s="27" t="s">
        <v>7166</v>
      </c>
      <c r="F1466" s="27" t="s">
        <v>1099</v>
      </c>
      <c r="H1466" t="s">
        <v>1077</v>
      </c>
      <c r="I1466" t="str">
        <f t="shared" si="22"/>
        <v>FILTERSET,ND,2.17,1.76,940nm,2 Sq,KOR  SP90498</v>
      </c>
    </row>
    <row r="1467" spans="1:9" x14ac:dyDescent="0.25">
      <c r="A1467" s="27" t="s">
        <v>6549</v>
      </c>
      <c r="B1467" s="27" t="s">
        <v>7225</v>
      </c>
      <c r="C1467" s="27" t="s">
        <v>1473</v>
      </c>
      <c r="D1467" s="27" t="s">
        <v>1390</v>
      </c>
      <c r="E1467" s="27" t="s">
        <v>7166</v>
      </c>
      <c r="F1467" s="27" t="s">
        <v>1099</v>
      </c>
      <c r="H1467" t="s">
        <v>1077</v>
      </c>
      <c r="I1467" t="str">
        <f t="shared" si="22"/>
        <v>FILTERSET,ND,2X 1.76,940nm,2 Sq,INC  SP90544</v>
      </c>
    </row>
    <row r="1468" spans="1:9" x14ac:dyDescent="0.25">
      <c r="A1468" s="27" t="s">
        <v>379</v>
      </c>
      <c r="B1468" s="27" t="s">
        <v>1786</v>
      </c>
      <c r="C1468" s="29" t="s">
        <v>1776</v>
      </c>
      <c r="D1468" s="28" t="s">
        <v>1098</v>
      </c>
      <c r="E1468" s="27" t="s">
        <v>7150</v>
      </c>
      <c r="F1468" t="s">
        <v>1774</v>
      </c>
      <c r="H1468" t="s">
        <v>1077</v>
      </c>
      <c r="I1468" t="str">
        <f t="shared" si="22"/>
        <v>FINAL ASSEMBLY,POWER METER 1918-C  1918-C</v>
      </c>
    </row>
    <row r="1469" spans="1:9" x14ac:dyDescent="0.25">
      <c r="A1469" s="27" t="s">
        <v>1064</v>
      </c>
      <c r="B1469" s="27" t="s">
        <v>4285</v>
      </c>
      <c r="C1469" s="27" t="s">
        <v>1946</v>
      </c>
      <c r="D1469" s="27" t="s">
        <v>1518</v>
      </c>
      <c r="E1469" s="27" t="s">
        <v>7143</v>
      </c>
      <c r="F1469" t="s">
        <v>2499</v>
      </c>
      <c r="H1469" t="s">
        <v>1077</v>
      </c>
      <c r="I1469" t="str">
        <f t="shared" si="22"/>
        <v>FINAL ASSY.918D-IS-1  918D-IS-1</v>
      </c>
    </row>
    <row r="1470" spans="1:9" x14ac:dyDescent="0.25">
      <c r="A1470" s="27" t="s">
        <v>1065</v>
      </c>
      <c r="B1470" s="27" t="s">
        <v>4286</v>
      </c>
      <c r="C1470" s="27" t="s">
        <v>1946</v>
      </c>
      <c r="D1470" s="27" t="s">
        <v>1518</v>
      </c>
      <c r="E1470" s="27" t="s">
        <v>7143</v>
      </c>
      <c r="F1470" t="s">
        <v>2499</v>
      </c>
      <c r="H1470" t="s">
        <v>1077</v>
      </c>
      <c r="I1470" t="str">
        <f t="shared" si="22"/>
        <v>FINAL ASSY.918D-IS-IG  918D-IS-IG</v>
      </c>
    </row>
    <row r="1471" spans="1:9" x14ac:dyDescent="0.25">
      <c r="A1471" s="27" t="s">
        <v>1066</v>
      </c>
      <c r="B1471" s="27" t="s">
        <v>4287</v>
      </c>
      <c r="C1471" s="27" t="s">
        <v>1946</v>
      </c>
      <c r="D1471" s="27" t="s">
        <v>1518</v>
      </c>
      <c r="E1471" s="27" t="s">
        <v>7143</v>
      </c>
      <c r="F1471" t="s">
        <v>2499</v>
      </c>
      <c r="H1471" t="s">
        <v>1077</v>
      </c>
      <c r="I1471" t="str">
        <f t="shared" si="22"/>
        <v>FINAL ASSY.918D-IS-SL  918D-IS-SL</v>
      </c>
    </row>
    <row r="1472" spans="1:9" x14ac:dyDescent="0.25">
      <c r="A1472" s="27" t="s">
        <v>1070</v>
      </c>
      <c r="B1472" s="27" t="s">
        <v>4297</v>
      </c>
      <c r="C1472" s="27" t="s">
        <v>1946</v>
      </c>
      <c r="D1472" s="27" t="s">
        <v>1518</v>
      </c>
      <c r="E1472" s="27" t="s">
        <v>7143</v>
      </c>
      <c r="F1472" t="s">
        <v>2499</v>
      </c>
      <c r="H1472" t="s">
        <v>1077</v>
      </c>
      <c r="I1472" t="str">
        <f t="shared" si="22"/>
        <v>FINAL ASSY.918D-SL-OD3R  918D-SL-OD3R</v>
      </c>
    </row>
    <row r="1473" spans="1:9" x14ac:dyDescent="0.25">
      <c r="A1473" s="27" t="s">
        <v>2273</v>
      </c>
      <c r="B1473" s="27" t="s">
        <v>2274</v>
      </c>
      <c r="C1473" s="27" t="s">
        <v>1106</v>
      </c>
      <c r="D1473" t="s">
        <v>1107</v>
      </c>
      <c r="E1473" s="27" t="s">
        <v>7146</v>
      </c>
      <c r="F1473" s="27" t="s">
        <v>1099</v>
      </c>
      <c r="H1473" t="s">
        <v>1077</v>
      </c>
      <c r="I1473" t="str">
        <f t="shared" si="22"/>
        <v>FIREWIRE 100-240VAC/DC ADAPTER KIT  1Z17014</v>
      </c>
    </row>
    <row r="1474" spans="1:9" x14ac:dyDescent="0.25">
      <c r="A1474" s="27" t="s">
        <v>5105</v>
      </c>
      <c r="B1474" s="27" t="s">
        <v>7226</v>
      </c>
      <c r="C1474" s="27" t="s">
        <v>4901</v>
      </c>
      <c r="D1474" s="27" t="s">
        <v>1098</v>
      </c>
      <c r="E1474" s="27" t="s">
        <v>7163</v>
      </c>
      <c r="F1474" s="27" t="s">
        <v>1099</v>
      </c>
      <c r="H1474" t="s">
        <v>1077</v>
      </c>
      <c r="I1474" t="str">
        <f t="shared" ref="I1474:I1537" si="23">B1474 &amp; "  " &amp; A1474</f>
        <v>Firewire BeamPro 1/2 CCD PS-2512  PH00244</v>
      </c>
    </row>
    <row r="1475" spans="1:9" x14ac:dyDescent="0.25">
      <c r="A1475" s="27" t="s">
        <v>5116</v>
      </c>
      <c r="B1475" s="27" t="s">
        <v>7227</v>
      </c>
      <c r="C1475" s="27" t="s">
        <v>4901</v>
      </c>
      <c r="D1475" s="27" t="s">
        <v>1098</v>
      </c>
      <c r="E1475" s="27" t="s">
        <v>7163</v>
      </c>
      <c r="F1475" s="27" t="s">
        <v>1099</v>
      </c>
      <c r="H1475" t="s">
        <v>1077</v>
      </c>
      <c r="I1475" t="str">
        <f t="shared" si="23"/>
        <v>Firewire BeamPro 2/3 CCD PS-2523  PH00250</v>
      </c>
    </row>
    <row r="1476" spans="1:9" x14ac:dyDescent="0.25">
      <c r="A1476" s="27" t="s">
        <v>5662</v>
      </c>
      <c r="B1476" s="27" t="s">
        <v>5663</v>
      </c>
      <c r="C1476" s="27" t="s">
        <v>5621</v>
      </c>
      <c r="D1476" t="s">
        <v>1390</v>
      </c>
      <c r="E1476" s="27" t="s">
        <v>7166</v>
      </c>
      <c r="F1476" s="27" t="s">
        <v>1099</v>
      </c>
      <c r="H1476" t="s">
        <v>1077</v>
      </c>
      <c r="I1476" t="str">
        <f t="shared" si="23"/>
        <v>FIREWIRE CABLE,4.5M  SP90037</v>
      </c>
    </row>
    <row r="1477" spans="1:9" x14ac:dyDescent="0.25">
      <c r="A1477" s="27" t="s">
        <v>4409</v>
      </c>
      <c r="B1477" s="27" t="s">
        <v>4410</v>
      </c>
      <c r="C1477" s="27" t="s">
        <v>1473</v>
      </c>
      <c r="D1477" s="27" t="s">
        <v>1390</v>
      </c>
      <c r="E1477" s="27" t="s">
        <v>7166</v>
      </c>
      <c r="F1477" s="27" t="s">
        <v>1099</v>
      </c>
      <c r="H1477" t="s">
        <v>1077</v>
      </c>
      <c r="I1477" t="str">
        <f t="shared" si="23"/>
        <v>Fixed Beam Reducer x3.0 I/P 25mm O/P50mm  FBR-3.0</v>
      </c>
    </row>
    <row r="1478" spans="1:9" x14ac:dyDescent="0.25">
      <c r="A1478" s="27" t="s">
        <v>930</v>
      </c>
      <c r="B1478" s="27" t="s">
        <v>931</v>
      </c>
      <c r="C1478" s="27" t="s">
        <v>1279</v>
      </c>
      <c r="D1478" s="27" t="s">
        <v>1095</v>
      </c>
      <c r="E1478" s="27" t="s">
        <v>7142</v>
      </c>
      <c r="F1478" t="s">
        <v>1096</v>
      </c>
      <c r="H1478" t="s">
        <v>1077</v>
      </c>
      <c r="I1478" t="str">
        <f t="shared" si="23"/>
        <v>FL1100A-BB-65  7Z02761</v>
      </c>
    </row>
    <row r="1479" spans="1:9" x14ac:dyDescent="0.25">
      <c r="A1479" s="27" t="s">
        <v>3636</v>
      </c>
      <c r="B1479" s="27" t="s">
        <v>3637</v>
      </c>
      <c r="C1479" s="27" t="s">
        <v>1279</v>
      </c>
      <c r="D1479" s="27" t="s">
        <v>1095</v>
      </c>
      <c r="E1479" s="27" t="s">
        <v>7142</v>
      </c>
      <c r="F1479" t="s">
        <v>1096</v>
      </c>
      <c r="H1479" t="s">
        <v>1077</v>
      </c>
      <c r="I1479" t="str">
        <f t="shared" si="23"/>
        <v>FL1100A-BB-65 with 3m cable  7Z02761A</v>
      </c>
    </row>
    <row r="1480" spans="1:9" x14ac:dyDescent="0.25">
      <c r="A1480" s="27" t="s">
        <v>3638</v>
      </c>
      <c r="B1480" s="27" t="s">
        <v>3639</v>
      </c>
      <c r="C1480" s="27" t="s">
        <v>1279</v>
      </c>
      <c r="D1480" s="27" t="s">
        <v>1095</v>
      </c>
      <c r="E1480" s="27" t="s">
        <v>7142</v>
      </c>
      <c r="F1480" t="s">
        <v>1096</v>
      </c>
      <c r="H1480" t="s">
        <v>1077</v>
      </c>
      <c r="I1480" t="str">
        <f t="shared" si="23"/>
        <v>FL1100A-BB-65-Uncalibrated  7Z02761U</v>
      </c>
    </row>
    <row r="1481" spans="1:9" x14ac:dyDescent="0.25">
      <c r="A1481" s="27" t="s">
        <v>3665</v>
      </c>
      <c r="B1481" s="27" t="s">
        <v>3666</v>
      </c>
      <c r="C1481" s="27" t="s">
        <v>1279</v>
      </c>
      <c r="D1481" s="27" t="s">
        <v>1095</v>
      </c>
      <c r="E1481" s="27" t="s">
        <v>7142</v>
      </c>
      <c r="F1481" t="s">
        <v>1096</v>
      </c>
      <c r="H1481" t="s">
        <v>1077</v>
      </c>
      <c r="I1481" t="str">
        <f t="shared" si="23"/>
        <v>FL1100A-LP2-65  7Z02784</v>
      </c>
    </row>
    <row r="1482" spans="1:9" x14ac:dyDescent="0.25">
      <c r="A1482" s="27" t="s">
        <v>427</v>
      </c>
      <c r="B1482" s="27" t="s">
        <v>2012</v>
      </c>
      <c r="C1482" s="27" t="s">
        <v>1279</v>
      </c>
      <c r="D1482" s="27" t="s">
        <v>1095</v>
      </c>
      <c r="E1482" s="27" t="s">
        <v>7142</v>
      </c>
      <c r="F1482" t="s">
        <v>1096</v>
      </c>
      <c r="H1482" t="s">
        <v>1077</v>
      </c>
      <c r="I1482" t="str">
        <f t="shared" si="23"/>
        <v>FL150A OLD  1Z02178</v>
      </c>
    </row>
    <row r="1483" spans="1:9" x14ac:dyDescent="0.25">
      <c r="A1483" s="27" t="s">
        <v>432</v>
      </c>
      <c r="B1483" s="27" t="s">
        <v>2017</v>
      </c>
      <c r="C1483" s="27" t="s">
        <v>1279</v>
      </c>
      <c r="D1483" s="27" t="s">
        <v>1095</v>
      </c>
      <c r="E1483" s="27" t="s">
        <v>7142</v>
      </c>
      <c r="F1483" t="s">
        <v>1096</v>
      </c>
      <c r="H1483" t="s">
        <v>1077</v>
      </c>
      <c r="I1483" t="str">
        <f t="shared" si="23"/>
        <v>FL150A-CAL OLD  1Z02195</v>
      </c>
    </row>
    <row r="1484" spans="1:9" x14ac:dyDescent="0.25">
      <c r="A1484" s="27" t="s">
        <v>2807</v>
      </c>
      <c r="B1484" s="27" t="s">
        <v>2808</v>
      </c>
      <c r="C1484" s="27" t="s">
        <v>1094</v>
      </c>
      <c r="D1484" s="27" t="s">
        <v>1095</v>
      </c>
      <c r="E1484" s="27" t="s">
        <v>7142</v>
      </c>
      <c r="F1484" t="s">
        <v>1096</v>
      </c>
      <c r="H1484" t="s">
        <v>1077</v>
      </c>
      <c r="I1484" t="str">
        <f t="shared" si="23"/>
        <v>FL200A-LP2-120-SH, RoHS  7N4082A</v>
      </c>
    </row>
    <row r="1485" spans="1:9" x14ac:dyDescent="0.25">
      <c r="A1485" s="27" t="s">
        <v>5731</v>
      </c>
      <c r="B1485" s="27" t="s">
        <v>5732</v>
      </c>
      <c r="C1485" s="27" t="s">
        <v>1473</v>
      </c>
      <c r="D1485" s="27" t="s">
        <v>1390</v>
      </c>
      <c r="E1485" s="27" t="s">
        <v>7166</v>
      </c>
      <c r="F1485" s="27" t="s">
        <v>1099</v>
      </c>
      <c r="H1485" t="s">
        <v>1077</v>
      </c>
      <c r="I1485" t="str">
        <f t="shared" si="23"/>
        <v>FL-25 CCTV LENS  SP90085</v>
      </c>
    </row>
    <row r="1486" spans="1:9" x14ac:dyDescent="0.25">
      <c r="A1486" s="27" t="s">
        <v>3942</v>
      </c>
      <c r="B1486" s="27" t="s">
        <v>3943</v>
      </c>
      <c r="C1486" s="27" t="s">
        <v>1110</v>
      </c>
      <c r="D1486" s="27" t="s">
        <v>1098</v>
      </c>
      <c r="E1486" s="27" t="s">
        <v>7150</v>
      </c>
      <c r="F1486" s="27" t="s">
        <v>1099</v>
      </c>
      <c r="H1486" t="s">
        <v>1077</v>
      </c>
      <c r="I1486" t="str">
        <f t="shared" si="23"/>
        <v>FL250/FL400 fiber bracket  7Z08212</v>
      </c>
    </row>
    <row r="1487" spans="1:9" x14ac:dyDescent="0.25">
      <c r="A1487" s="27" t="s">
        <v>473</v>
      </c>
      <c r="B1487" s="27" t="s">
        <v>2058</v>
      </c>
      <c r="C1487" s="27" t="s">
        <v>1279</v>
      </c>
      <c r="D1487" s="27" t="s">
        <v>1095</v>
      </c>
      <c r="E1487" s="27" t="s">
        <v>7142</v>
      </c>
      <c r="F1487" t="s">
        <v>1096</v>
      </c>
      <c r="H1487" t="s">
        <v>1077</v>
      </c>
      <c r="I1487" t="str">
        <f t="shared" si="23"/>
        <v>FL250A  1Z02390</v>
      </c>
    </row>
    <row r="1488" spans="1:9" x14ac:dyDescent="0.25">
      <c r="A1488" s="27" t="s">
        <v>2926</v>
      </c>
      <c r="B1488" s="27" t="s">
        <v>2927</v>
      </c>
      <c r="C1488" s="27" t="s">
        <v>1094</v>
      </c>
      <c r="D1488" s="27" t="s">
        <v>1095</v>
      </c>
      <c r="E1488" s="27" t="s">
        <v>7142</v>
      </c>
      <c r="F1488" t="s">
        <v>1096</v>
      </c>
      <c r="H1488" t="s">
        <v>1077</v>
      </c>
      <c r="I1488" t="str">
        <f t="shared" si="23"/>
        <v>FL250A-50-PPS-C-3.5m-SH, RoHS  7N4924A</v>
      </c>
    </row>
    <row r="1489" spans="1:9" x14ac:dyDescent="0.25">
      <c r="A1489" s="27" t="s">
        <v>2930</v>
      </c>
      <c r="B1489" s="27" t="s">
        <v>2931</v>
      </c>
      <c r="C1489" s="27" t="s">
        <v>1094</v>
      </c>
      <c r="D1489" s="27" t="s">
        <v>1095</v>
      </c>
      <c r="E1489" s="27" t="s">
        <v>7142</v>
      </c>
      <c r="F1489" t="s">
        <v>1096</v>
      </c>
      <c r="H1489" t="s">
        <v>1077</v>
      </c>
      <c r="I1489" t="str">
        <f t="shared" si="23"/>
        <v>FL250A-50-PPS-C-SH, RoHS  7N4928A</v>
      </c>
    </row>
    <row r="1490" spans="1:9" x14ac:dyDescent="0.25">
      <c r="A1490" s="27" t="s">
        <v>904</v>
      </c>
      <c r="B1490" s="27" t="s">
        <v>3581</v>
      </c>
      <c r="C1490" s="27" t="s">
        <v>1279</v>
      </c>
      <c r="D1490" s="27" t="s">
        <v>1095</v>
      </c>
      <c r="E1490" s="27" t="s">
        <v>7142</v>
      </c>
      <c r="F1490" t="s">
        <v>1096</v>
      </c>
      <c r="H1490" t="s">
        <v>1077</v>
      </c>
      <c r="I1490" t="str">
        <f t="shared" si="23"/>
        <v>FL250A-BB-35  7Z02728</v>
      </c>
    </row>
    <row r="1491" spans="1:9" x14ac:dyDescent="0.25">
      <c r="A1491" s="27" t="s">
        <v>3584</v>
      </c>
      <c r="B1491" s="27" t="s">
        <v>3585</v>
      </c>
      <c r="C1491" s="27" t="s">
        <v>1279</v>
      </c>
      <c r="D1491" s="27" t="s">
        <v>1095</v>
      </c>
      <c r="E1491" s="27" t="s">
        <v>7142</v>
      </c>
      <c r="F1491" t="s">
        <v>1096</v>
      </c>
      <c r="H1491" t="s">
        <v>1077</v>
      </c>
      <c r="I1491" t="str">
        <f t="shared" si="23"/>
        <v>FL250A-BB-35-Uncalibrated  7Z02728U</v>
      </c>
    </row>
    <row r="1492" spans="1:9" x14ac:dyDescent="0.25">
      <c r="A1492" s="27" t="s">
        <v>914</v>
      </c>
      <c r="B1492" s="27" t="s">
        <v>3607</v>
      </c>
      <c r="C1492" s="27" t="s">
        <v>1279</v>
      </c>
      <c r="D1492" s="27" t="s">
        <v>1095</v>
      </c>
      <c r="E1492" s="27" t="s">
        <v>7142</v>
      </c>
      <c r="F1492" t="s">
        <v>1096</v>
      </c>
      <c r="H1492" t="s">
        <v>1077</v>
      </c>
      <c r="I1492" t="str">
        <f t="shared" si="23"/>
        <v>FL250A-BB-50  7Z02739</v>
      </c>
    </row>
    <row r="1493" spans="1:9" x14ac:dyDescent="0.25">
      <c r="A1493" s="27" t="s">
        <v>1928</v>
      </c>
      <c r="B1493" s="27" t="s">
        <v>1929</v>
      </c>
      <c r="C1493" s="27" t="s">
        <v>1094</v>
      </c>
      <c r="D1493" s="27" t="s">
        <v>1095</v>
      </c>
      <c r="E1493" s="27" t="s">
        <v>7142</v>
      </c>
      <c r="F1493" t="s">
        <v>1096</v>
      </c>
      <c r="H1493" t="s">
        <v>1077</v>
      </c>
      <c r="I1493" t="str">
        <f t="shared" si="23"/>
        <v>FL250A-BB-50 SILVER-MASTER 10.6um  1S027392</v>
      </c>
    </row>
    <row r="1494" spans="1:9" x14ac:dyDescent="0.25">
      <c r="A1494" s="27" t="s">
        <v>1926</v>
      </c>
      <c r="B1494" s="27" t="s">
        <v>1927</v>
      </c>
      <c r="C1494" s="27" t="s">
        <v>1094</v>
      </c>
      <c r="D1494" s="27" t="s">
        <v>1095</v>
      </c>
      <c r="E1494" s="27" t="s">
        <v>7142</v>
      </c>
      <c r="F1494" t="s">
        <v>1096</v>
      </c>
      <c r="H1494" t="s">
        <v>1077</v>
      </c>
      <c r="I1494" t="str">
        <f t="shared" si="23"/>
        <v>FL250A-BB-50 SILVER-MASTER 1064nm  1S027391</v>
      </c>
    </row>
    <row r="1495" spans="1:9" x14ac:dyDescent="0.25">
      <c r="A1495" s="27" t="s">
        <v>1930</v>
      </c>
      <c r="B1495" s="27" t="s">
        <v>1931</v>
      </c>
      <c r="C1495" s="27" t="s">
        <v>1094</v>
      </c>
      <c r="D1495" s="27" t="s">
        <v>1095</v>
      </c>
      <c r="E1495" s="27" t="s">
        <v>7142</v>
      </c>
      <c r="F1495" t="s">
        <v>1096</v>
      </c>
      <c r="H1495" t="s">
        <v>1077</v>
      </c>
      <c r="I1495" t="str">
        <f t="shared" si="23"/>
        <v>FL250A-BB-50 SILVER-MASTER 755nm  1S027393</v>
      </c>
    </row>
    <row r="1496" spans="1:9" x14ac:dyDescent="0.25">
      <c r="A1496" s="27" t="s">
        <v>68</v>
      </c>
      <c r="B1496" s="27" t="s">
        <v>3915</v>
      </c>
      <c r="C1496" s="27" t="s">
        <v>1279</v>
      </c>
      <c r="D1496" s="27" t="s">
        <v>1095</v>
      </c>
      <c r="E1496" s="27" t="s">
        <v>7142</v>
      </c>
      <c r="F1496" t="s">
        <v>1096</v>
      </c>
      <c r="H1496" t="s">
        <v>1732</v>
      </c>
      <c r="I1496" t="str">
        <f t="shared" si="23"/>
        <v>FL250A-BB-50-PPS  7Z07902</v>
      </c>
    </row>
    <row r="1497" spans="1:9" x14ac:dyDescent="0.25">
      <c r="A1497" s="27" t="s">
        <v>1357</v>
      </c>
      <c r="B1497" s="27" t="s">
        <v>1358</v>
      </c>
      <c r="C1497" s="27" t="s">
        <v>1106</v>
      </c>
      <c r="D1497" t="s">
        <v>1107</v>
      </c>
      <c r="E1497" s="27" t="s">
        <v>7146</v>
      </c>
      <c r="F1497" s="27" t="s">
        <v>1099</v>
      </c>
      <c r="H1497" t="s">
        <v>1077</v>
      </c>
      <c r="I1497" t="str">
        <f t="shared" si="23"/>
        <v>FL250A-BB-50-PPS-StarLink, RoHS  787201</v>
      </c>
    </row>
    <row r="1498" spans="1:9" x14ac:dyDescent="0.25">
      <c r="A1498" s="27" t="s">
        <v>3916</v>
      </c>
      <c r="B1498" s="27" t="s">
        <v>3917</v>
      </c>
      <c r="C1498" s="27" t="s">
        <v>1279</v>
      </c>
      <c r="D1498" s="27" t="s">
        <v>1095</v>
      </c>
      <c r="E1498" s="27" t="s">
        <v>7142</v>
      </c>
      <c r="F1498" t="s">
        <v>1096</v>
      </c>
      <c r="H1498" t="s">
        <v>1077</v>
      </c>
      <c r="I1498" t="str">
        <f t="shared" si="23"/>
        <v>FL250A-BB-50-PPS-Uncalibrated  7Z07902U</v>
      </c>
    </row>
    <row r="1499" spans="1:9" x14ac:dyDescent="0.25">
      <c r="A1499" s="27" t="s">
        <v>3608</v>
      </c>
      <c r="B1499" s="27" t="s">
        <v>3609</v>
      </c>
      <c r="C1499" s="27" t="s">
        <v>1279</v>
      </c>
      <c r="D1499" s="27" t="s">
        <v>1095</v>
      </c>
      <c r="E1499" s="27" t="s">
        <v>7142</v>
      </c>
      <c r="F1499" t="s">
        <v>1096</v>
      </c>
      <c r="H1499" t="s">
        <v>1077</v>
      </c>
      <c r="I1499" t="str">
        <f t="shared" si="23"/>
        <v>FL250A-BB-50-U, RoHS  7Z02739U</v>
      </c>
    </row>
    <row r="1500" spans="1:9" x14ac:dyDescent="0.25">
      <c r="A1500" s="27" t="s">
        <v>3846</v>
      </c>
      <c r="B1500" s="27" t="s">
        <v>3847</v>
      </c>
      <c r="C1500" s="27" t="s">
        <v>1279</v>
      </c>
      <c r="D1500" s="27" t="s">
        <v>1095</v>
      </c>
      <c r="E1500" s="27" t="s">
        <v>7142</v>
      </c>
      <c r="F1500" t="s">
        <v>1096</v>
      </c>
      <c r="H1500" t="s">
        <v>1077</v>
      </c>
      <c r="I1500" t="str">
        <f t="shared" si="23"/>
        <v>FL250A-BB-50-V1  7Z07116</v>
      </c>
    </row>
    <row r="1501" spans="1:9" x14ac:dyDescent="0.25">
      <c r="A1501" s="27" t="s">
        <v>3848</v>
      </c>
      <c r="B1501" s="27" t="s">
        <v>3849</v>
      </c>
      <c r="C1501" s="27" t="s">
        <v>1279</v>
      </c>
      <c r="D1501" s="27" t="s">
        <v>1095</v>
      </c>
      <c r="E1501" s="27" t="s">
        <v>7142</v>
      </c>
      <c r="F1501" t="s">
        <v>1096</v>
      </c>
      <c r="H1501" t="s">
        <v>1077</v>
      </c>
      <c r="I1501" t="str">
        <f t="shared" si="23"/>
        <v>FL250A-BB-50-V1 with 5m cable  7Z07116B</v>
      </c>
    </row>
    <row r="1502" spans="1:9" x14ac:dyDescent="0.25">
      <c r="A1502" s="27" t="s">
        <v>2546</v>
      </c>
      <c r="B1502" s="27" t="s">
        <v>2547</v>
      </c>
      <c r="C1502" s="27" t="s">
        <v>1094</v>
      </c>
      <c r="D1502" s="27" t="s">
        <v>1095</v>
      </c>
      <c r="E1502" s="27" t="s">
        <v>7142</v>
      </c>
      <c r="F1502" t="s">
        <v>1096</v>
      </c>
      <c r="H1502" t="s">
        <v>1077</v>
      </c>
      <c r="I1502" t="str">
        <f t="shared" si="23"/>
        <v>FL250A-BB-50-Y-SPLT, RoHS  774279A</v>
      </c>
    </row>
    <row r="1503" spans="1:9" x14ac:dyDescent="0.25">
      <c r="A1503" s="27" t="s">
        <v>1924</v>
      </c>
      <c r="B1503" s="27" t="s">
        <v>1925</v>
      </c>
      <c r="C1503" s="27" t="s">
        <v>1094</v>
      </c>
      <c r="D1503" s="27" t="s">
        <v>1095</v>
      </c>
      <c r="E1503" s="27" t="s">
        <v>7142</v>
      </c>
      <c r="F1503" t="s">
        <v>1096</v>
      </c>
      <c r="H1503" t="s">
        <v>1077</v>
      </c>
      <c r="I1503" t="str">
        <f t="shared" si="23"/>
        <v>FL250A-BB-SH-35 SILVER-MASTER 10.6um  1S027282</v>
      </c>
    </row>
    <row r="1504" spans="1:9" x14ac:dyDescent="0.25">
      <c r="A1504" s="27" t="s">
        <v>1922</v>
      </c>
      <c r="B1504" s="27" t="s">
        <v>1923</v>
      </c>
      <c r="C1504" s="27" t="s">
        <v>1094</v>
      </c>
      <c r="D1504" s="27" t="s">
        <v>1095</v>
      </c>
      <c r="E1504" s="27" t="s">
        <v>7142</v>
      </c>
      <c r="F1504" t="s">
        <v>1096</v>
      </c>
      <c r="H1504" t="s">
        <v>1077</v>
      </c>
      <c r="I1504" t="str">
        <f t="shared" si="23"/>
        <v>FL250A-BB-SH-35 SILVER-MASTER 1064nm  1S027281</v>
      </c>
    </row>
    <row r="1505" spans="1:9" x14ac:dyDescent="0.25">
      <c r="A1505" s="27" t="s">
        <v>2852</v>
      </c>
      <c r="B1505" s="27" t="s">
        <v>2853</v>
      </c>
      <c r="C1505" s="27" t="s">
        <v>1094</v>
      </c>
      <c r="D1505" s="27" t="s">
        <v>1095</v>
      </c>
      <c r="E1505" s="27" t="s">
        <v>7142</v>
      </c>
      <c r="F1505" t="s">
        <v>1096</v>
      </c>
      <c r="H1505" t="s">
        <v>1077</v>
      </c>
      <c r="I1505" t="str">
        <f t="shared" si="23"/>
        <v>FL250A-BB-SPLT-YC, RoHS.  7N4352A</v>
      </c>
    </row>
    <row r="1506" spans="1:9" x14ac:dyDescent="0.25">
      <c r="A1506" s="27" t="s">
        <v>670</v>
      </c>
      <c r="B1506" s="27" t="s">
        <v>2456</v>
      </c>
      <c r="C1506" s="27" t="s">
        <v>1094</v>
      </c>
      <c r="D1506" s="27" t="s">
        <v>1095</v>
      </c>
      <c r="E1506" s="27" t="s">
        <v>7142</v>
      </c>
      <c r="F1506" t="s">
        <v>1096</v>
      </c>
      <c r="H1506" t="s">
        <v>1077</v>
      </c>
      <c r="I1506" t="str">
        <f t="shared" si="23"/>
        <v>FL250A-BNC-C SENSOR, RoHS  773524A</v>
      </c>
    </row>
    <row r="1507" spans="1:9" x14ac:dyDescent="0.25">
      <c r="A1507" s="27" t="s">
        <v>475</v>
      </c>
      <c r="B1507" s="27" t="s">
        <v>2060</v>
      </c>
      <c r="C1507" s="27" t="s">
        <v>1279</v>
      </c>
      <c r="D1507" s="27" t="s">
        <v>1095</v>
      </c>
      <c r="E1507" s="27" t="s">
        <v>7142</v>
      </c>
      <c r="F1507" t="s">
        <v>1096</v>
      </c>
      <c r="H1507" t="s">
        <v>1077</v>
      </c>
      <c r="I1507" t="str">
        <f t="shared" si="23"/>
        <v>FL250A-CAL  1Z02392</v>
      </c>
    </row>
    <row r="1508" spans="1:9" x14ac:dyDescent="0.25">
      <c r="A1508" s="27" t="s">
        <v>474</v>
      </c>
      <c r="B1508" s="27" t="s">
        <v>2059</v>
      </c>
      <c r="C1508" s="27" t="s">
        <v>1279</v>
      </c>
      <c r="D1508" s="27" t="s">
        <v>1095</v>
      </c>
      <c r="E1508" s="27" t="s">
        <v>7142</v>
      </c>
      <c r="F1508" t="s">
        <v>1096</v>
      </c>
      <c r="H1508" t="s">
        <v>1077</v>
      </c>
      <c r="I1508" t="str">
        <f t="shared" si="23"/>
        <v>FL250A-EX  1Z02391</v>
      </c>
    </row>
    <row r="1509" spans="1:9" x14ac:dyDescent="0.25">
      <c r="A1509" s="27" t="s">
        <v>816</v>
      </c>
      <c r="B1509" s="27" t="s">
        <v>3348</v>
      </c>
      <c r="C1509" s="27" t="s">
        <v>1279</v>
      </c>
      <c r="D1509" s="27" t="s">
        <v>1095</v>
      </c>
      <c r="E1509" s="27" t="s">
        <v>7142</v>
      </c>
      <c r="F1509" t="s">
        <v>1096</v>
      </c>
      <c r="H1509" t="s">
        <v>1077</v>
      </c>
      <c r="I1509" t="str">
        <f t="shared" si="23"/>
        <v>FL250A-EX, RoHS  7Z02391</v>
      </c>
    </row>
    <row r="1510" spans="1:9" x14ac:dyDescent="0.25">
      <c r="A1510" s="27" t="s">
        <v>908</v>
      </c>
      <c r="B1510" s="27" t="s">
        <v>3593</v>
      </c>
      <c r="C1510" s="27" t="s">
        <v>1279</v>
      </c>
      <c r="D1510" s="27" t="s">
        <v>1095</v>
      </c>
      <c r="E1510" s="27" t="s">
        <v>7142</v>
      </c>
      <c r="F1510" t="s">
        <v>1096</v>
      </c>
      <c r="H1510" t="s">
        <v>1077</v>
      </c>
      <c r="I1510" t="str">
        <f t="shared" si="23"/>
        <v>FL250A-EX-50, RoHS  7Z02732</v>
      </c>
    </row>
    <row r="1511" spans="1:9" x14ac:dyDescent="0.25">
      <c r="A1511" s="27" t="s">
        <v>476</v>
      </c>
      <c r="B1511" s="27" t="s">
        <v>2061</v>
      </c>
      <c r="C1511" s="27" t="s">
        <v>1279</v>
      </c>
      <c r="D1511" s="27" t="s">
        <v>1095</v>
      </c>
      <c r="E1511" s="27" t="s">
        <v>7142</v>
      </c>
      <c r="F1511" t="s">
        <v>1096</v>
      </c>
      <c r="H1511" t="s">
        <v>1077</v>
      </c>
      <c r="I1511" t="str">
        <f t="shared" si="23"/>
        <v>FL250A-EX-CAL  1Z02393</v>
      </c>
    </row>
    <row r="1512" spans="1:9" x14ac:dyDescent="0.25">
      <c r="A1512" s="27" t="s">
        <v>477</v>
      </c>
      <c r="B1512" s="27" t="s">
        <v>2062</v>
      </c>
      <c r="C1512" s="27" t="s">
        <v>2063</v>
      </c>
      <c r="D1512" t="s">
        <v>1098</v>
      </c>
      <c r="E1512" s="27" t="s">
        <v>7150</v>
      </c>
      <c r="F1512" t="s">
        <v>1096</v>
      </c>
      <c r="H1512" t="s">
        <v>1077</v>
      </c>
      <c r="I1512" t="str">
        <f t="shared" si="23"/>
        <v>FL250A-EX-RP SENSOR  1Z02394</v>
      </c>
    </row>
    <row r="1513" spans="1:9" x14ac:dyDescent="0.25">
      <c r="A1513" s="27" t="s">
        <v>611</v>
      </c>
      <c r="B1513" s="27" t="s">
        <v>2062</v>
      </c>
      <c r="C1513" s="27" t="s">
        <v>2063</v>
      </c>
      <c r="D1513" t="s">
        <v>1098</v>
      </c>
      <c r="E1513" s="27" t="s">
        <v>7150</v>
      </c>
      <c r="F1513" t="s">
        <v>1096</v>
      </c>
      <c r="H1513" t="s">
        <v>1077</v>
      </c>
      <c r="I1513" t="str">
        <f t="shared" si="23"/>
        <v>FL250A-EX-RP SENSOR  1Z02900</v>
      </c>
    </row>
    <row r="1514" spans="1:9" x14ac:dyDescent="0.25">
      <c r="A1514" s="27" t="s">
        <v>678</v>
      </c>
      <c r="B1514" s="27" t="s">
        <v>2474</v>
      </c>
      <c r="C1514" s="27" t="s">
        <v>1094</v>
      </c>
      <c r="D1514" s="27" t="s">
        <v>1095</v>
      </c>
      <c r="E1514" s="27" t="s">
        <v>7142</v>
      </c>
      <c r="F1514" t="s">
        <v>1096</v>
      </c>
      <c r="H1514" t="s">
        <v>1077</v>
      </c>
      <c r="I1514" t="str">
        <f t="shared" si="23"/>
        <v>FL250A-EX-UA-RS232-248, RoHS  774018A</v>
      </c>
    </row>
    <row r="1515" spans="1:9" x14ac:dyDescent="0.25">
      <c r="A1515" s="27" t="s">
        <v>3521</v>
      </c>
      <c r="B1515" s="27" t="s">
        <v>3522</v>
      </c>
      <c r="C1515" s="27" t="s">
        <v>1279</v>
      </c>
      <c r="D1515" s="27" t="s">
        <v>1095</v>
      </c>
      <c r="E1515" s="27" t="s">
        <v>7142</v>
      </c>
      <c r="F1515" t="s">
        <v>1096</v>
      </c>
      <c r="H1515" t="s">
        <v>1077</v>
      </c>
      <c r="I1515" t="str">
        <f t="shared" si="23"/>
        <v>FL250A-EX-V1 SENSOR, RoHS  7Z02674</v>
      </c>
    </row>
    <row r="1516" spans="1:9" x14ac:dyDescent="0.25">
      <c r="A1516" s="27" t="s">
        <v>552</v>
      </c>
      <c r="B1516" s="27" t="s">
        <v>2144</v>
      </c>
      <c r="C1516" s="27" t="s">
        <v>1279</v>
      </c>
      <c r="D1516" s="27" t="s">
        <v>1095</v>
      </c>
      <c r="E1516" s="27" t="s">
        <v>7142</v>
      </c>
      <c r="F1516" t="s">
        <v>1096</v>
      </c>
      <c r="H1516" t="s">
        <v>1077</v>
      </c>
      <c r="I1516" t="str">
        <f t="shared" si="23"/>
        <v>FL250A-LP1 SENSOR  1Z02653</v>
      </c>
    </row>
    <row r="1517" spans="1:9" x14ac:dyDescent="0.25">
      <c r="A1517" s="27" t="s">
        <v>907</v>
      </c>
      <c r="B1517" s="27" t="s">
        <v>3592</v>
      </c>
      <c r="C1517" s="27" t="s">
        <v>1279</v>
      </c>
      <c r="D1517" s="27" t="s">
        <v>1095</v>
      </c>
      <c r="E1517" s="27" t="s">
        <v>7142</v>
      </c>
      <c r="F1517" t="s">
        <v>1096</v>
      </c>
      <c r="H1517" t="s">
        <v>1077</v>
      </c>
      <c r="I1517" t="str">
        <f t="shared" si="23"/>
        <v>FL250A-LP1-35  7Z02731S</v>
      </c>
    </row>
    <row r="1518" spans="1:9" x14ac:dyDescent="0.25">
      <c r="A1518" s="27" t="s">
        <v>873</v>
      </c>
      <c r="B1518" s="27" t="s">
        <v>3509</v>
      </c>
      <c r="C1518" s="27" t="s">
        <v>1279</v>
      </c>
      <c r="D1518" s="27" t="s">
        <v>1095</v>
      </c>
      <c r="E1518" s="27" t="s">
        <v>7142</v>
      </c>
      <c r="F1518" t="s">
        <v>1096</v>
      </c>
      <c r="H1518" t="s">
        <v>1077</v>
      </c>
      <c r="I1518" t="str">
        <f t="shared" si="23"/>
        <v>FL250A-LP1-DIF SENSOR, RoHS  7Z02666</v>
      </c>
    </row>
    <row r="1519" spans="1:9" x14ac:dyDescent="0.25">
      <c r="A1519" s="27" t="s">
        <v>909</v>
      </c>
      <c r="B1519" s="27" t="s">
        <v>3594</v>
      </c>
      <c r="C1519" s="27" t="s">
        <v>1279</v>
      </c>
      <c r="D1519" s="27" t="s">
        <v>1095</v>
      </c>
      <c r="E1519" s="27" t="s">
        <v>7142</v>
      </c>
      <c r="F1519" t="s">
        <v>1096</v>
      </c>
      <c r="H1519" t="s">
        <v>1077</v>
      </c>
      <c r="I1519" t="str">
        <f t="shared" si="23"/>
        <v>FL250A-LP1-DIF-33  7Z02733</v>
      </c>
    </row>
    <row r="1520" spans="1:9" x14ac:dyDescent="0.25">
      <c r="A1520" s="27" t="s">
        <v>720</v>
      </c>
      <c r="B1520" s="27" t="s">
        <v>2536</v>
      </c>
      <c r="C1520" s="27" t="s">
        <v>1094</v>
      </c>
      <c r="D1520" s="27" t="s">
        <v>1095</v>
      </c>
      <c r="E1520" s="27" t="s">
        <v>7142</v>
      </c>
      <c r="F1520" t="s">
        <v>1096</v>
      </c>
      <c r="H1520" t="s">
        <v>1077</v>
      </c>
      <c r="I1520" t="str">
        <f t="shared" si="23"/>
        <v>FL250A-LP1-DIF-CYN SENSOR, RoHS  774267A</v>
      </c>
    </row>
    <row r="1521" spans="1:9" x14ac:dyDescent="0.25">
      <c r="A1521" s="27" t="s">
        <v>726</v>
      </c>
      <c r="B1521" s="27" t="s">
        <v>2542</v>
      </c>
      <c r="C1521" s="27" t="s">
        <v>1094</v>
      </c>
      <c r="D1521" s="27" t="s">
        <v>1095</v>
      </c>
      <c r="E1521" s="27" t="s">
        <v>7142</v>
      </c>
      <c r="F1521" t="s">
        <v>1096</v>
      </c>
      <c r="H1521" t="s">
        <v>1077</v>
      </c>
      <c r="I1521" t="str">
        <f t="shared" si="23"/>
        <v>FL250A-LP1-DIF-CYN-V1, RoHS  774275A</v>
      </c>
    </row>
    <row r="1522" spans="1:9" x14ac:dyDescent="0.25">
      <c r="A1522" s="27" t="s">
        <v>729</v>
      </c>
      <c r="B1522" s="27" t="s">
        <v>2549</v>
      </c>
      <c r="C1522" s="27" t="s">
        <v>1094</v>
      </c>
      <c r="D1522" s="27" t="s">
        <v>1095</v>
      </c>
      <c r="E1522" s="27" t="s">
        <v>7142</v>
      </c>
      <c r="F1522" t="s">
        <v>1096</v>
      </c>
      <c r="H1522" t="s">
        <v>1077</v>
      </c>
      <c r="I1522" t="str">
        <f t="shared" si="23"/>
        <v>FL250A-LP1-DIF-CYN-V2, RoHS  774288A</v>
      </c>
    </row>
    <row r="1523" spans="1:9" x14ac:dyDescent="0.25">
      <c r="A1523" s="27" t="s">
        <v>878</v>
      </c>
      <c r="B1523" s="27" t="s">
        <v>3523</v>
      </c>
      <c r="C1523" s="27" t="s">
        <v>1279</v>
      </c>
      <c r="D1523" s="27" t="s">
        <v>1095</v>
      </c>
      <c r="E1523" s="27" t="s">
        <v>7142</v>
      </c>
      <c r="F1523" t="s">
        <v>1096</v>
      </c>
      <c r="H1523" t="s">
        <v>1077</v>
      </c>
      <c r="I1523" t="str">
        <f t="shared" si="23"/>
        <v>FL250A-LP1-DIF-V1 SENSOR, RoHS  7Z02675</v>
      </c>
    </row>
    <row r="1524" spans="1:9" x14ac:dyDescent="0.25">
      <c r="A1524" s="27" t="s">
        <v>3525</v>
      </c>
      <c r="B1524" s="27" t="s">
        <v>3526</v>
      </c>
      <c r="C1524" s="27" t="s">
        <v>1279</v>
      </c>
      <c r="D1524" s="27" t="s">
        <v>1095</v>
      </c>
      <c r="E1524" s="27" t="s">
        <v>7142</v>
      </c>
      <c r="F1524" t="s">
        <v>1096</v>
      </c>
      <c r="H1524" t="s">
        <v>1077</v>
      </c>
      <c r="I1524" t="str">
        <f t="shared" si="23"/>
        <v>FL250A-LP1-Q-V2 SENSOR, RoHS  7Z02676SQ</v>
      </c>
    </row>
    <row r="1525" spans="1:9" x14ac:dyDescent="0.25">
      <c r="A1525" s="27" t="s">
        <v>553</v>
      </c>
      <c r="B1525" s="27" t="s">
        <v>2145</v>
      </c>
      <c r="C1525" s="27" t="s">
        <v>1279</v>
      </c>
      <c r="D1525" s="27" t="s">
        <v>1095</v>
      </c>
      <c r="E1525" s="27" t="s">
        <v>7142</v>
      </c>
      <c r="F1525" t="s">
        <v>1096</v>
      </c>
      <c r="H1525" t="s">
        <v>1077</v>
      </c>
      <c r="I1525" t="str">
        <f t="shared" si="23"/>
        <v>FL250A-LP1-V1 SENSOR  1Z02653S</v>
      </c>
    </row>
    <row r="1526" spans="1:9" x14ac:dyDescent="0.25">
      <c r="A1526" s="27" t="s">
        <v>864</v>
      </c>
      <c r="B1526" s="27" t="s">
        <v>3491</v>
      </c>
      <c r="C1526" s="27" t="s">
        <v>1279</v>
      </c>
      <c r="D1526" s="27" t="s">
        <v>1095</v>
      </c>
      <c r="E1526" s="27" t="s">
        <v>7142</v>
      </c>
      <c r="F1526" t="s">
        <v>1096</v>
      </c>
      <c r="H1526" t="s">
        <v>1077</v>
      </c>
      <c r="I1526" t="str">
        <f t="shared" si="23"/>
        <v>FL250A-LP1-V1 SENSOR, RoHS  7Z02653S</v>
      </c>
    </row>
    <row r="1527" spans="1:9" x14ac:dyDescent="0.25">
      <c r="A1527" s="27" t="s">
        <v>3492</v>
      </c>
      <c r="B1527" s="27" t="s">
        <v>3493</v>
      </c>
      <c r="C1527" s="27" t="s">
        <v>1279</v>
      </c>
      <c r="D1527" s="27" t="s">
        <v>1095</v>
      </c>
      <c r="E1527" s="27" t="s">
        <v>7142</v>
      </c>
      <c r="F1527" t="s">
        <v>1096</v>
      </c>
      <c r="H1527" t="s">
        <v>1077</v>
      </c>
      <c r="I1527" t="str">
        <f t="shared" si="23"/>
        <v>FL250A-LP1-V1-Q, RoHS  7Z02653SQ</v>
      </c>
    </row>
    <row r="1528" spans="1:9" x14ac:dyDescent="0.25">
      <c r="A1528" s="27" t="s">
        <v>879</v>
      </c>
      <c r="B1528" s="27" t="s">
        <v>3524</v>
      </c>
      <c r="C1528" s="27" t="s">
        <v>1279</v>
      </c>
      <c r="D1528" s="27" t="s">
        <v>1095</v>
      </c>
      <c r="E1528" s="27" t="s">
        <v>7142</v>
      </c>
      <c r="F1528" t="s">
        <v>1096</v>
      </c>
      <c r="H1528" t="s">
        <v>1077</v>
      </c>
      <c r="I1528" t="str">
        <f t="shared" si="23"/>
        <v>FL250A-LP1-V2 SENSOR, RoHS  7Z02676S</v>
      </c>
    </row>
    <row r="1529" spans="1:9" x14ac:dyDescent="0.25">
      <c r="A1529" s="27" t="s">
        <v>3527</v>
      </c>
      <c r="B1529" s="27" t="s">
        <v>3528</v>
      </c>
      <c r="C1529" s="27" t="s">
        <v>1094</v>
      </c>
      <c r="D1529" s="27" t="s">
        <v>1095</v>
      </c>
      <c r="E1529" s="27" t="s">
        <v>7142</v>
      </c>
      <c r="F1529" t="s">
        <v>1096</v>
      </c>
      <c r="H1529" t="s">
        <v>1077</v>
      </c>
      <c r="I1529" t="str">
        <f t="shared" si="23"/>
        <v>FL250A-LP1-V2-U, RoHS  7Z02676SU</v>
      </c>
    </row>
    <row r="1530" spans="1:9" x14ac:dyDescent="0.25">
      <c r="A1530" s="27" t="s">
        <v>947</v>
      </c>
      <c r="B1530" s="27" t="s">
        <v>948</v>
      </c>
      <c r="C1530" s="27" t="s">
        <v>1279</v>
      </c>
      <c r="D1530" s="27" t="s">
        <v>1095</v>
      </c>
      <c r="E1530" s="27" t="s">
        <v>7142</v>
      </c>
      <c r="F1530" t="s">
        <v>1096</v>
      </c>
      <c r="H1530" t="s">
        <v>1077</v>
      </c>
      <c r="I1530" t="str">
        <f t="shared" si="23"/>
        <v>FL250A-LP2-35  7Z02777</v>
      </c>
    </row>
    <row r="1531" spans="1:9" x14ac:dyDescent="0.25">
      <c r="A1531" s="27" t="s">
        <v>3657</v>
      </c>
      <c r="B1531" s="27" t="s">
        <v>3658</v>
      </c>
      <c r="C1531" s="27" t="s">
        <v>1279</v>
      </c>
      <c r="D1531" s="27" t="s">
        <v>1095</v>
      </c>
      <c r="E1531" s="27" t="s">
        <v>7142</v>
      </c>
      <c r="F1531" t="s">
        <v>1096</v>
      </c>
      <c r="H1531" t="s">
        <v>1077</v>
      </c>
      <c r="I1531" t="str">
        <f t="shared" si="23"/>
        <v>FL250A-LP2-35-Uncalibrated  7Z02777U</v>
      </c>
    </row>
    <row r="1532" spans="1:9" x14ac:dyDescent="0.25">
      <c r="A1532" s="27" t="s">
        <v>963</v>
      </c>
      <c r="B1532" s="27" t="s">
        <v>964</v>
      </c>
      <c r="C1532" s="27" t="s">
        <v>1279</v>
      </c>
      <c r="D1532" s="27" t="s">
        <v>1095</v>
      </c>
      <c r="E1532" s="27" t="s">
        <v>7142</v>
      </c>
      <c r="F1532" t="s">
        <v>1096</v>
      </c>
      <c r="H1532" t="s">
        <v>1077</v>
      </c>
      <c r="I1532" t="str">
        <f t="shared" si="23"/>
        <v>FL250A-LP2-DIF-33  7Z02787</v>
      </c>
    </row>
    <row r="1533" spans="1:9" x14ac:dyDescent="0.25">
      <c r="A1533" s="27" t="s">
        <v>3671</v>
      </c>
      <c r="B1533" s="27" t="s">
        <v>3672</v>
      </c>
      <c r="C1533" s="27" t="s">
        <v>1279</v>
      </c>
      <c r="D1533" s="27" t="s">
        <v>1095</v>
      </c>
      <c r="E1533" s="27" t="s">
        <v>7142</v>
      </c>
      <c r="F1533" t="s">
        <v>1096</v>
      </c>
      <c r="H1533" t="s">
        <v>1077</v>
      </c>
      <c r="I1533" t="str">
        <f t="shared" si="23"/>
        <v>FL250A-LP2-DIF-33-Uncalibrated  7Z02787U</v>
      </c>
    </row>
    <row r="1534" spans="1:9" x14ac:dyDescent="0.25">
      <c r="A1534" s="27" t="s">
        <v>2878</v>
      </c>
      <c r="B1534" s="27" t="s">
        <v>2879</v>
      </c>
      <c r="C1534" s="27" t="s">
        <v>1094</v>
      </c>
      <c r="D1534" s="27" t="s">
        <v>1095</v>
      </c>
      <c r="E1534" s="27" t="s">
        <v>7142</v>
      </c>
      <c r="F1534" t="s">
        <v>1096</v>
      </c>
      <c r="H1534" t="s">
        <v>1077</v>
      </c>
      <c r="I1534" t="str">
        <f t="shared" si="23"/>
        <v>FL250A-LP2-DIF-CYN, RoHS  7N4398A</v>
      </c>
    </row>
    <row r="1535" spans="1:9" x14ac:dyDescent="0.25">
      <c r="A1535" s="27" t="s">
        <v>3516</v>
      </c>
      <c r="B1535" s="27" t="s">
        <v>3517</v>
      </c>
      <c r="C1535" s="27" t="s">
        <v>1279</v>
      </c>
      <c r="D1535" s="27" t="s">
        <v>1095</v>
      </c>
      <c r="E1535" s="27" t="s">
        <v>7142</v>
      </c>
      <c r="F1535" t="s">
        <v>1096</v>
      </c>
      <c r="H1535" t="s">
        <v>1077</v>
      </c>
      <c r="I1535" t="str">
        <f t="shared" si="23"/>
        <v>FL250A-Q-V2 SENSOR, RoHS  7Z02671Q</v>
      </c>
    </row>
    <row r="1536" spans="1:9" x14ac:dyDescent="0.25">
      <c r="A1536" s="27" t="s">
        <v>615</v>
      </c>
      <c r="B1536" s="27" t="s">
        <v>2227</v>
      </c>
      <c r="C1536" s="27" t="s">
        <v>2063</v>
      </c>
      <c r="D1536" t="s">
        <v>1098</v>
      </c>
      <c r="E1536" s="27" t="s">
        <v>7150</v>
      </c>
      <c r="F1536" t="s">
        <v>1096</v>
      </c>
      <c r="H1536" t="s">
        <v>1077</v>
      </c>
      <c r="I1536" t="str">
        <f t="shared" si="23"/>
        <v>FL250A-RP SENSOR  1Z02906</v>
      </c>
    </row>
    <row r="1537" spans="1:9" x14ac:dyDescent="0.25">
      <c r="A1537" s="27" t="s">
        <v>990</v>
      </c>
      <c r="B1537" s="27" t="s">
        <v>3734</v>
      </c>
      <c r="C1537" s="27" t="s">
        <v>2063</v>
      </c>
      <c r="D1537" s="27" t="s">
        <v>1098</v>
      </c>
      <c r="E1537" s="27" t="s">
        <v>7150</v>
      </c>
      <c r="F1537" t="s">
        <v>1096</v>
      </c>
      <c r="H1537" t="s">
        <v>1077</v>
      </c>
      <c r="I1537" t="str">
        <f t="shared" si="23"/>
        <v>FL250A-RP SENSOR, RoHS  7Z02906</v>
      </c>
    </row>
    <row r="1538" spans="1:9" x14ac:dyDescent="0.25">
      <c r="A1538" s="27" t="s">
        <v>992</v>
      </c>
      <c r="B1538" s="27" t="s">
        <v>3740</v>
      </c>
      <c r="C1538" s="27" t="s">
        <v>2063</v>
      </c>
      <c r="D1538" s="27" t="s">
        <v>1098</v>
      </c>
      <c r="E1538" s="27" t="s">
        <v>7150</v>
      </c>
      <c r="F1538" t="s">
        <v>1096</v>
      </c>
      <c r="H1538" t="s">
        <v>1077</v>
      </c>
      <c r="I1538" t="str">
        <f t="shared" ref="I1538:I1601" si="24">B1538 &amp; "  " &amp; A1538</f>
        <v>FL250A-RP-V1 SENSOR, RoHS  7Z02921</v>
      </c>
    </row>
    <row r="1539" spans="1:9" x14ac:dyDescent="0.25">
      <c r="A1539" s="27" t="s">
        <v>1940</v>
      </c>
      <c r="B1539" s="27" t="s">
        <v>1941</v>
      </c>
      <c r="C1539" s="27" t="s">
        <v>1094</v>
      </c>
      <c r="D1539" s="27" t="s">
        <v>1095</v>
      </c>
      <c r="E1539" s="27" t="s">
        <v>7142</v>
      </c>
      <c r="F1539" t="s">
        <v>1096</v>
      </c>
      <c r="H1539" t="s">
        <v>1077</v>
      </c>
      <c r="I1539" t="str">
        <f t="shared" si="24"/>
        <v>FL250A-SH-V1 GOLD-MASTER CALIBRATED SENS  1T02605C</v>
      </c>
    </row>
    <row r="1540" spans="1:9" x14ac:dyDescent="0.25">
      <c r="A1540" s="27" t="s">
        <v>1865</v>
      </c>
      <c r="B1540" s="27" t="s">
        <v>1866</v>
      </c>
      <c r="C1540" s="27" t="s">
        <v>1094</v>
      </c>
      <c r="D1540" s="27" t="s">
        <v>1095</v>
      </c>
      <c r="E1540" s="27" t="s">
        <v>7142</v>
      </c>
      <c r="F1540" t="s">
        <v>1096</v>
      </c>
      <c r="H1540" t="s">
        <v>1077</v>
      </c>
      <c r="I1540" t="str">
        <f t="shared" si="24"/>
        <v>FL250A-SH-V1 SILVER-MASTER 10.6um SENSOR  1S02605-2</v>
      </c>
    </row>
    <row r="1541" spans="1:9" x14ac:dyDescent="0.25">
      <c r="A1541" s="27" t="s">
        <v>1863</v>
      </c>
      <c r="B1541" s="27" t="s">
        <v>1864</v>
      </c>
      <c r="C1541" s="27" t="s">
        <v>1094</v>
      </c>
      <c r="D1541" s="27" t="s">
        <v>1095</v>
      </c>
      <c r="E1541" s="27" t="s">
        <v>7142</v>
      </c>
      <c r="F1541" t="s">
        <v>1096</v>
      </c>
      <c r="H1541" t="s">
        <v>1077</v>
      </c>
      <c r="I1541" t="str">
        <f t="shared" si="24"/>
        <v>FL250A-SH-V1 SILVER-MASTER 1064nm SENSOR  1S02605-1</v>
      </c>
    </row>
    <row r="1542" spans="1:9" x14ac:dyDescent="0.25">
      <c r="A1542" s="27" t="s">
        <v>1893</v>
      </c>
      <c r="B1542" s="27" t="s">
        <v>1894</v>
      </c>
      <c r="C1542" s="27" t="s">
        <v>1094</v>
      </c>
      <c r="D1542" s="27" t="s">
        <v>1095</v>
      </c>
      <c r="E1542" s="27" t="s">
        <v>7142</v>
      </c>
      <c r="F1542" t="s">
        <v>1096</v>
      </c>
      <c r="H1542" t="s">
        <v>1077</v>
      </c>
      <c r="I1542" t="str">
        <f t="shared" si="24"/>
        <v>FL250A-SH-V2 SILVER-MASTER 10.6um SENSOR  1S026712</v>
      </c>
    </row>
    <row r="1543" spans="1:9" x14ac:dyDescent="0.25">
      <c r="A1543" s="27" t="s">
        <v>1891</v>
      </c>
      <c r="B1543" s="27" t="s">
        <v>1892</v>
      </c>
      <c r="C1543" s="27" t="s">
        <v>1094</v>
      </c>
      <c r="D1543" s="27" t="s">
        <v>1095</v>
      </c>
      <c r="E1543" s="27" t="s">
        <v>7142</v>
      </c>
      <c r="F1543" t="s">
        <v>1096</v>
      </c>
      <c r="H1543" t="s">
        <v>1077</v>
      </c>
      <c r="I1543" t="str">
        <f t="shared" si="24"/>
        <v>FL250A-SH-V2 SILVER-MASTER 1064nm SENSOR  1S026711</v>
      </c>
    </row>
    <row r="1544" spans="1:9" x14ac:dyDescent="0.25">
      <c r="A1544" s="27" t="s">
        <v>506</v>
      </c>
      <c r="B1544" s="27" t="s">
        <v>2100</v>
      </c>
      <c r="C1544" s="27" t="s">
        <v>1279</v>
      </c>
      <c r="D1544" s="27" t="s">
        <v>1095</v>
      </c>
      <c r="E1544" s="27" t="s">
        <v>7142</v>
      </c>
      <c r="F1544" t="s">
        <v>1096</v>
      </c>
      <c r="H1544" t="s">
        <v>1077</v>
      </c>
      <c r="I1544" t="str">
        <f t="shared" si="24"/>
        <v>FL250A-V1 SENSOR  1Z02605</v>
      </c>
    </row>
    <row r="1545" spans="1:9" x14ac:dyDescent="0.25">
      <c r="A1545" s="27" t="s">
        <v>840</v>
      </c>
      <c r="B1545" s="27" t="s">
        <v>3442</v>
      </c>
      <c r="C1545" s="27" t="s">
        <v>1279</v>
      </c>
      <c r="D1545" s="27" t="s">
        <v>1095</v>
      </c>
      <c r="E1545" s="27" t="s">
        <v>7142</v>
      </c>
      <c r="F1545" t="s">
        <v>1096</v>
      </c>
      <c r="H1545" t="s">
        <v>1077</v>
      </c>
      <c r="I1545" t="str">
        <f t="shared" si="24"/>
        <v>FL250A-V1 SENSOR, RoHS  7Z02605</v>
      </c>
    </row>
    <row r="1546" spans="1:9" x14ac:dyDescent="0.25">
      <c r="A1546" s="27" t="s">
        <v>3443</v>
      </c>
      <c r="B1546" s="27" t="s">
        <v>3444</v>
      </c>
      <c r="C1546" s="27" t="s">
        <v>1279</v>
      </c>
      <c r="D1546" s="27" t="s">
        <v>1095</v>
      </c>
      <c r="E1546" s="27" t="s">
        <v>7142</v>
      </c>
      <c r="F1546" t="s">
        <v>1096</v>
      </c>
      <c r="H1546" t="s">
        <v>1077</v>
      </c>
      <c r="I1546" t="str">
        <f t="shared" si="24"/>
        <v>FL250A-V1-Q, RoHS  7Z02605Q</v>
      </c>
    </row>
    <row r="1547" spans="1:9" x14ac:dyDescent="0.25">
      <c r="A1547" s="27" t="s">
        <v>58</v>
      </c>
      <c r="B1547" s="27" t="s">
        <v>3515</v>
      </c>
      <c r="C1547" s="27" t="s">
        <v>1279</v>
      </c>
      <c r="D1547" s="27" t="s">
        <v>1095</v>
      </c>
      <c r="E1547" s="27" t="s">
        <v>7142</v>
      </c>
      <c r="F1547" t="s">
        <v>1096</v>
      </c>
      <c r="H1547" t="s">
        <v>1732</v>
      </c>
      <c r="I1547" t="str">
        <f t="shared" si="24"/>
        <v>FL250A-V2 SENSOR, RoHS  7Z02671</v>
      </c>
    </row>
    <row r="1548" spans="1:9" x14ac:dyDescent="0.25">
      <c r="A1548" s="27" t="s">
        <v>3518</v>
      </c>
      <c r="B1548" s="27" t="s">
        <v>3519</v>
      </c>
      <c r="C1548" s="27" t="s">
        <v>1279</v>
      </c>
      <c r="D1548" s="27" t="s">
        <v>1095</v>
      </c>
      <c r="E1548" s="27" t="s">
        <v>7142</v>
      </c>
      <c r="F1548" t="s">
        <v>1096</v>
      </c>
      <c r="H1548" t="s">
        <v>1077</v>
      </c>
      <c r="I1548" t="str">
        <f t="shared" si="24"/>
        <v>FL250A-V2-U SENSOR, RoHS  7Z02671U</v>
      </c>
    </row>
    <row r="1549" spans="1:9" x14ac:dyDescent="0.25">
      <c r="A1549" s="27" t="s">
        <v>4137</v>
      </c>
      <c r="B1549" s="27" t="s">
        <v>4138</v>
      </c>
      <c r="C1549" s="27" t="s">
        <v>1279</v>
      </c>
      <c r="D1549" s="27" t="s">
        <v>1095</v>
      </c>
      <c r="E1549" s="27" t="s">
        <v>7142</v>
      </c>
      <c r="F1549" t="s">
        <v>1096</v>
      </c>
      <c r="H1549" t="s">
        <v>1077</v>
      </c>
      <c r="I1549" t="str">
        <f t="shared" si="24"/>
        <v>FL250A-V3 SENSOR, RoHS  7Z22671</v>
      </c>
    </row>
    <row r="1550" spans="1:9" x14ac:dyDescent="0.25">
      <c r="A1550" s="27" t="s">
        <v>523</v>
      </c>
      <c r="B1550" s="27" t="s">
        <v>2117</v>
      </c>
      <c r="C1550" s="27" t="s">
        <v>1279</v>
      </c>
      <c r="D1550" s="27" t="s">
        <v>1095</v>
      </c>
      <c r="E1550" s="27" t="s">
        <v>7142</v>
      </c>
      <c r="F1550" t="s">
        <v>1096</v>
      </c>
      <c r="H1550" t="s">
        <v>1077</v>
      </c>
      <c r="I1550" t="str">
        <f t="shared" si="24"/>
        <v>FL300A SENSOR  1Z02627</v>
      </c>
    </row>
    <row r="1551" spans="1:9" x14ac:dyDescent="0.25">
      <c r="A1551" s="27" t="s">
        <v>852</v>
      </c>
      <c r="B1551" s="27" t="s">
        <v>3471</v>
      </c>
      <c r="C1551" s="27" t="s">
        <v>1279</v>
      </c>
      <c r="D1551" s="27" t="s">
        <v>1095</v>
      </c>
      <c r="E1551" s="27" t="s">
        <v>7142</v>
      </c>
      <c r="F1551" t="s">
        <v>1096</v>
      </c>
      <c r="H1551" t="s">
        <v>1077</v>
      </c>
      <c r="I1551" t="str">
        <f t="shared" si="24"/>
        <v>FL300A SENSOR, RoHS  7Z02627</v>
      </c>
    </row>
    <row r="1552" spans="1:9" x14ac:dyDescent="0.25">
      <c r="A1552" s="27" t="s">
        <v>186</v>
      </c>
      <c r="B1552" s="27" t="s">
        <v>1591</v>
      </c>
      <c r="C1552" s="27" t="s">
        <v>1094</v>
      </c>
      <c r="D1552" s="27" t="s">
        <v>1095</v>
      </c>
      <c r="E1552" s="27" t="s">
        <v>7142</v>
      </c>
      <c r="F1552" t="s">
        <v>1096</v>
      </c>
      <c r="H1552" t="s">
        <v>1077</v>
      </c>
      <c r="I1552" t="str">
        <f t="shared" si="24"/>
        <v>FL300A-BNC+SH-Y SENSOR  173516A</v>
      </c>
    </row>
    <row r="1553" spans="1:9" x14ac:dyDescent="0.25">
      <c r="A1553" s="27" t="s">
        <v>2439</v>
      </c>
      <c r="B1553" s="27" t="s">
        <v>2440</v>
      </c>
      <c r="C1553" s="27" t="s">
        <v>1094</v>
      </c>
      <c r="D1553" s="27" t="s">
        <v>1095</v>
      </c>
      <c r="E1553" s="27" t="s">
        <v>7142</v>
      </c>
      <c r="F1553" t="s">
        <v>1096</v>
      </c>
      <c r="H1553" t="s">
        <v>1077</v>
      </c>
      <c r="I1553" t="str">
        <f t="shared" si="24"/>
        <v>FL300A-BNC+SH-Y SENSOR, RoHS  773516A</v>
      </c>
    </row>
    <row r="1554" spans="1:9" x14ac:dyDescent="0.25">
      <c r="A1554" s="27" t="s">
        <v>187</v>
      </c>
      <c r="B1554" s="27" t="s">
        <v>1592</v>
      </c>
      <c r="C1554" s="27" t="s">
        <v>1094</v>
      </c>
      <c r="D1554" s="27" t="s">
        <v>1095</v>
      </c>
      <c r="E1554" s="27" t="s">
        <v>7142</v>
      </c>
      <c r="F1554" t="s">
        <v>1096</v>
      </c>
      <c r="H1554" t="s">
        <v>1077</v>
      </c>
      <c r="I1554" t="str">
        <f t="shared" si="24"/>
        <v>FL300A-BNC+SH-Y(ROTATED FAN HOUSING)  173516B</v>
      </c>
    </row>
    <row r="1555" spans="1:9" x14ac:dyDescent="0.25">
      <c r="A1555" s="27" t="s">
        <v>667</v>
      </c>
      <c r="B1555" s="27" t="s">
        <v>2453</v>
      </c>
      <c r="C1555" s="27" t="s">
        <v>1094</v>
      </c>
      <c r="D1555" s="27" t="s">
        <v>1095</v>
      </c>
      <c r="E1555" s="27" t="s">
        <v>7142</v>
      </c>
      <c r="F1555" t="s">
        <v>1096</v>
      </c>
      <c r="H1555" t="s">
        <v>1077</v>
      </c>
      <c r="I1555" t="str">
        <f t="shared" si="24"/>
        <v>FL300A-BNC+SH-Y-SPLT1.5m, RoHS  773522A</v>
      </c>
    </row>
    <row r="1556" spans="1:9" x14ac:dyDescent="0.25">
      <c r="A1556" s="27" t="s">
        <v>666</v>
      </c>
      <c r="B1556" s="27" t="s">
        <v>2452</v>
      </c>
      <c r="C1556" s="27" t="s">
        <v>1094</v>
      </c>
      <c r="D1556" s="27" t="s">
        <v>1095</v>
      </c>
      <c r="E1556" s="27" t="s">
        <v>7142</v>
      </c>
      <c r="F1556" t="s">
        <v>1096</v>
      </c>
      <c r="H1556" t="s">
        <v>1077</v>
      </c>
      <c r="I1556" t="str">
        <f t="shared" si="24"/>
        <v>FL300A-BNC+SH-Y-SPLT21m, RoHS  773521A</v>
      </c>
    </row>
    <row r="1557" spans="1:9" x14ac:dyDescent="0.25">
      <c r="A1557" s="27" t="s">
        <v>531</v>
      </c>
      <c r="B1557" s="27" t="s">
        <v>2123</v>
      </c>
      <c r="C1557" s="27" t="s">
        <v>1279</v>
      </c>
      <c r="D1557" s="27" t="s">
        <v>1095</v>
      </c>
      <c r="E1557" s="27" t="s">
        <v>7142</v>
      </c>
      <c r="F1557" t="s">
        <v>1096</v>
      </c>
      <c r="H1557" t="s">
        <v>1077</v>
      </c>
      <c r="I1557" t="str">
        <f t="shared" si="24"/>
        <v>FL300A-LP SENSOR  1Z02635</v>
      </c>
    </row>
    <row r="1558" spans="1:9" x14ac:dyDescent="0.25">
      <c r="A1558" s="27" t="s">
        <v>856</v>
      </c>
      <c r="B1558" s="27" t="s">
        <v>3475</v>
      </c>
      <c r="C1558" s="27" t="s">
        <v>1279</v>
      </c>
      <c r="D1558" s="27" t="s">
        <v>1095</v>
      </c>
      <c r="E1558" s="27" t="s">
        <v>7142</v>
      </c>
      <c r="F1558" t="s">
        <v>1096</v>
      </c>
      <c r="H1558" t="s">
        <v>1077</v>
      </c>
      <c r="I1558" t="str">
        <f t="shared" si="24"/>
        <v>FL300A-LP SENSOR, RoHS  7Z02635</v>
      </c>
    </row>
    <row r="1559" spans="1:9" x14ac:dyDescent="0.25">
      <c r="A1559" s="27" t="s">
        <v>2149</v>
      </c>
      <c r="B1559" s="27" t="s">
        <v>2150</v>
      </c>
      <c r="C1559" s="27" t="s">
        <v>1279</v>
      </c>
      <c r="D1559" s="27" t="s">
        <v>1095</v>
      </c>
      <c r="E1559" s="27" t="s">
        <v>7142</v>
      </c>
      <c r="F1559" t="s">
        <v>1096</v>
      </c>
      <c r="H1559" t="s">
        <v>1077</v>
      </c>
      <c r="I1559" t="str">
        <f t="shared" si="24"/>
        <v>FL300A-LP1 SENSOR  1Z02655</v>
      </c>
    </row>
    <row r="1560" spans="1:9" x14ac:dyDescent="0.25">
      <c r="A1560" s="27" t="s">
        <v>1883</v>
      </c>
      <c r="B1560" s="27" t="s">
        <v>1884</v>
      </c>
      <c r="C1560" s="27" t="s">
        <v>1094</v>
      </c>
      <c r="D1560" s="27" t="s">
        <v>1095</v>
      </c>
      <c r="E1560" s="27" t="s">
        <v>7142</v>
      </c>
      <c r="F1560" t="s">
        <v>1096</v>
      </c>
      <c r="H1560" t="s">
        <v>1077</v>
      </c>
      <c r="I1560" t="str">
        <f t="shared" si="24"/>
        <v>FL300A-LP-SH SILVER-MASTER 1064nm SENSOR  1S02635-1</v>
      </c>
    </row>
    <row r="1561" spans="1:9" x14ac:dyDescent="0.25">
      <c r="A1561" s="27" t="s">
        <v>1895</v>
      </c>
      <c r="B1561" s="27" t="s">
        <v>1896</v>
      </c>
      <c r="C1561" s="27" t="s">
        <v>1094</v>
      </c>
      <c r="D1561" s="27" t="s">
        <v>1095</v>
      </c>
      <c r="E1561" s="27" t="s">
        <v>7142</v>
      </c>
      <c r="F1561" t="s">
        <v>1096</v>
      </c>
      <c r="H1561" t="s">
        <v>1077</v>
      </c>
      <c r="I1561" t="str">
        <f t="shared" si="24"/>
        <v>FL300A-LP-SH-V1 SILVER-MASTER 1064nm  1S026731</v>
      </c>
    </row>
    <row r="1562" spans="1:9" x14ac:dyDescent="0.25">
      <c r="A1562" s="27" t="s">
        <v>877</v>
      </c>
      <c r="B1562" s="27" t="s">
        <v>3520</v>
      </c>
      <c r="C1562" s="27" t="s">
        <v>1279</v>
      </c>
      <c r="D1562" s="27" t="s">
        <v>1095</v>
      </c>
      <c r="E1562" s="27" t="s">
        <v>7142</v>
      </c>
      <c r="F1562" t="s">
        <v>1096</v>
      </c>
      <c r="H1562" t="s">
        <v>1077</v>
      </c>
      <c r="I1562" t="str">
        <f t="shared" si="24"/>
        <v>FL300A-LP-V1 SENSOR, RoHS  7Z02673</v>
      </c>
    </row>
    <row r="1563" spans="1:9" x14ac:dyDescent="0.25">
      <c r="A1563" s="27" t="s">
        <v>3472</v>
      </c>
      <c r="B1563" s="27" t="s">
        <v>3473</v>
      </c>
      <c r="C1563" s="27" t="s">
        <v>1279</v>
      </c>
      <c r="D1563" s="27" t="s">
        <v>1095</v>
      </c>
      <c r="E1563" s="27" t="s">
        <v>7142</v>
      </c>
      <c r="F1563" t="s">
        <v>1096</v>
      </c>
      <c r="H1563" t="s">
        <v>1077</v>
      </c>
      <c r="I1563" t="str">
        <f t="shared" si="24"/>
        <v>FL300A-Q, RoHS  7Z02627Q</v>
      </c>
    </row>
    <row r="1564" spans="1:9" x14ac:dyDescent="0.25">
      <c r="A1564" s="27" t="s">
        <v>3513</v>
      </c>
      <c r="B1564" s="27" t="s">
        <v>3514</v>
      </c>
      <c r="C1564" s="27" t="s">
        <v>1279</v>
      </c>
      <c r="D1564" s="27" t="s">
        <v>1095</v>
      </c>
      <c r="E1564" s="27" t="s">
        <v>7142</v>
      </c>
      <c r="F1564" t="s">
        <v>1096</v>
      </c>
      <c r="H1564" t="s">
        <v>1077</v>
      </c>
      <c r="I1564" t="str">
        <f t="shared" si="24"/>
        <v>FL300A-Q-V1 SENSOR, RoHS  7Z02669Q</v>
      </c>
    </row>
    <row r="1565" spans="1:9" x14ac:dyDescent="0.25">
      <c r="A1565" s="27" t="s">
        <v>2450</v>
      </c>
      <c r="B1565" s="27" t="s">
        <v>2451</v>
      </c>
      <c r="C1565" s="27" t="s">
        <v>1094</v>
      </c>
      <c r="D1565" s="27" t="s">
        <v>1095</v>
      </c>
      <c r="E1565" s="27" t="s">
        <v>7142</v>
      </c>
      <c r="F1565" t="s">
        <v>1096</v>
      </c>
      <c r="H1565" t="s">
        <v>1077</v>
      </c>
      <c r="I1565" t="str">
        <f t="shared" si="24"/>
        <v>FL300A-SH-Y-SPLT-21M, RoHS  773520A</v>
      </c>
    </row>
    <row r="1566" spans="1:9" x14ac:dyDescent="0.25">
      <c r="A1566" s="27" t="s">
        <v>876</v>
      </c>
      <c r="B1566" s="27" t="s">
        <v>3512</v>
      </c>
      <c r="C1566" s="27" t="s">
        <v>1279</v>
      </c>
      <c r="D1566" s="27" t="s">
        <v>1095</v>
      </c>
      <c r="E1566" s="27" t="s">
        <v>7142</v>
      </c>
      <c r="F1566" t="s">
        <v>1096</v>
      </c>
      <c r="H1566" t="s">
        <v>1077</v>
      </c>
      <c r="I1566" t="str">
        <f t="shared" si="24"/>
        <v>FL300A-V1 SENSOR, RoHS  7Z02669</v>
      </c>
    </row>
    <row r="1567" spans="1:9" x14ac:dyDescent="0.25">
      <c r="A1567" s="27" t="s">
        <v>910</v>
      </c>
      <c r="B1567" s="27" t="s">
        <v>3595</v>
      </c>
      <c r="C1567" s="27" t="s">
        <v>1279</v>
      </c>
      <c r="D1567" s="27" t="s">
        <v>1095</v>
      </c>
      <c r="E1567" s="27" t="s">
        <v>7142</v>
      </c>
      <c r="F1567" t="s">
        <v>1096</v>
      </c>
      <c r="H1567" t="s">
        <v>1077</v>
      </c>
      <c r="I1567" t="str">
        <f t="shared" si="24"/>
        <v>FL400A-BB-50  7Z02734</v>
      </c>
    </row>
    <row r="1568" spans="1:9" x14ac:dyDescent="0.25">
      <c r="A1568" s="27" t="s">
        <v>3918</v>
      </c>
      <c r="B1568" s="27" t="s">
        <v>3919</v>
      </c>
      <c r="C1568" s="27" t="s">
        <v>1279</v>
      </c>
      <c r="D1568" s="27" t="s">
        <v>1095</v>
      </c>
      <c r="E1568" s="27" t="s">
        <v>7142</v>
      </c>
      <c r="F1568" t="s">
        <v>1096</v>
      </c>
      <c r="H1568" t="s">
        <v>1077</v>
      </c>
      <c r="I1568" t="str">
        <f t="shared" si="24"/>
        <v>FL400A-BB-50-PPS, RoHS  7Z07903</v>
      </c>
    </row>
    <row r="1569" spans="1:9" x14ac:dyDescent="0.25">
      <c r="A1569" s="27" t="s">
        <v>3596</v>
      </c>
      <c r="B1569" s="27" t="s">
        <v>3597</v>
      </c>
      <c r="C1569" s="27" t="s">
        <v>1279</v>
      </c>
      <c r="D1569" s="27" t="s">
        <v>1095</v>
      </c>
      <c r="E1569" s="27" t="s">
        <v>7142</v>
      </c>
      <c r="F1569" t="s">
        <v>1096</v>
      </c>
      <c r="H1569" t="s">
        <v>1077</v>
      </c>
      <c r="I1569" t="str">
        <f t="shared" si="24"/>
        <v>FL400A-BB-50-U  7Z02734-U</v>
      </c>
    </row>
    <row r="1570" spans="1:9" x14ac:dyDescent="0.25">
      <c r="A1570" s="27" t="s">
        <v>921</v>
      </c>
      <c r="B1570" s="27" t="s">
        <v>922</v>
      </c>
      <c r="C1570" s="27" t="s">
        <v>1094</v>
      </c>
      <c r="D1570" s="27" t="s">
        <v>1095</v>
      </c>
      <c r="E1570" s="27" t="s">
        <v>7142</v>
      </c>
      <c r="F1570" t="s">
        <v>1096</v>
      </c>
      <c r="H1570" t="s">
        <v>1077</v>
      </c>
      <c r="I1570" t="str">
        <f t="shared" si="24"/>
        <v>FL400A-LP1-50  7Z02749S</v>
      </c>
    </row>
    <row r="1571" spans="1:9" x14ac:dyDescent="0.25">
      <c r="A1571" s="27" t="s">
        <v>3215</v>
      </c>
      <c r="B1571" s="27" t="s">
        <v>3216</v>
      </c>
      <c r="C1571" s="27" t="s">
        <v>1279</v>
      </c>
      <c r="D1571" s="27" t="s">
        <v>1095</v>
      </c>
      <c r="E1571" s="27" t="s">
        <v>7142</v>
      </c>
      <c r="F1571" t="s">
        <v>1096</v>
      </c>
      <c r="H1571" t="s">
        <v>1077</v>
      </c>
      <c r="I1571" t="str">
        <f t="shared" si="24"/>
        <v>FL400A-LP1-50 Disc (215) PST, RoHS  7P72705S</v>
      </c>
    </row>
    <row r="1572" spans="1:9" x14ac:dyDescent="0.25">
      <c r="A1572" s="27" t="s">
        <v>949</v>
      </c>
      <c r="B1572" s="27" t="s">
        <v>950</v>
      </c>
      <c r="C1572" s="27" t="s">
        <v>1279</v>
      </c>
      <c r="D1572" s="27" t="s">
        <v>1095</v>
      </c>
      <c r="E1572" s="27" t="s">
        <v>7142</v>
      </c>
      <c r="F1572" t="s">
        <v>1096</v>
      </c>
      <c r="H1572" t="s">
        <v>1077</v>
      </c>
      <c r="I1572" t="str">
        <f t="shared" si="24"/>
        <v>FL400A-LP2-50  7Z02778</v>
      </c>
    </row>
    <row r="1573" spans="1:9" x14ac:dyDescent="0.25">
      <c r="A1573" s="27" t="s">
        <v>3659</v>
      </c>
      <c r="B1573" s="27" t="s">
        <v>3660</v>
      </c>
      <c r="C1573" s="27" t="s">
        <v>1279</v>
      </c>
      <c r="D1573" s="27" t="s">
        <v>1095</v>
      </c>
      <c r="E1573" s="27" t="s">
        <v>7142</v>
      </c>
      <c r="F1573" t="s">
        <v>1096</v>
      </c>
      <c r="H1573" t="s">
        <v>1077</v>
      </c>
      <c r="I1573" t="str">
        <f t="shared" si="24"/>
        <v>FL400A-LP2-50-Uncalibrated  7Z02778U</v>
      </c>
    </row>
    <row r="1574" spans="1:9" x14ac:dyDescent="0.25">
      <c r="A1574" s="27" t="s">
        <v>911</v>
      </c>
      <c r="B1574" s="27" t="s">
        <v>3598</v>
      </c>
      <c r="C1574" s="27" t="s">
        <v>1279</v>
      </c>
      <c r="D1574" s="27" t="s">
        <v>1095</v>
      </c>
      <c r="E1574" s="27" t="s">
        <v>7142</v>
      </c>
      <c r="F1574" t="s">
        <v>1096</v>
      </c>
      <c r="H1574" t="s">
        <v>1077</v>
      </c>
      <c r="I1574" t="str">
        <f t="shared" si="24"/>
        <v>FL400A-LP-50, RoHS  7Z02735</v>
      </c>
    </row>
    <row r="1575" spans="1:9" x14ac:dyDescent="0.25">
      <c r="A1575" s="27" t="s">
        <v>2912</v>
      </c>
      <c r="B1575" s="27" t="s">
        <v>2913</v>
      </c>
      <c r="C1575" s="27" t="s">
        <v>1094</v>
      </c>
      <c r="D1575" t="s">
        <v>1095</v>
      </c>
      <c r="E1575" s="27" t="s">
        <v>7142</v>
      </c>
      <c r="F1575" t="s">
        <v>1096</v>
      </c>
      <c r="H1575" t="s">
        <v>1077</v>
      </c>
      <c r="I1575" t="str">
        <f t="shared" si="24"/>
        <v>FL400A-UAF-.01-.1-Y-FL, RoHS  7N4537A</v>
      </c>
    </row>
    <row r="1576" spans="1:9" x14ac:dyDescent="0.25">
      <c r="A1576" s="27" t="s">
        <v>5664</v>
      </c>
      <c r="B1576" s="27" t="s">
        <v>5665</v>
      </c>
      <c r="C1576" s="27" t="s">
        <v>1473</v>
      </c>
      <c r="D1576" s="27" t="s">
        <v>1390</v>
      </c>
      <c r="E1576" s="27" t="s">
        <v>7166</v>
      </c>
      <c r="F1576" s="27" t="s">
        <v>1099</v>
      </c>
      <c r="H1576" t="s">
        <v>1077</v>
      </c>
      <c r="I1576" t="str">
        <f t="shared" si="24"/>
        <v>FL-50 CCTV LENS  SP90038</v>
      </c>
    </row>
    <row r="1577" spans="1:9" x14ac:dyDescent="0.25">
      <c r="A1577" s="27" t="s">
        <v>546</v>
      </c>
      <c r="B1577" s="27" t="s">
        <v>2138</v>
      </c>
      <c r="C1577" s="27" t="s">
        <v>1279</v>
      </c>
      <c r="D1577" s="27" t="s">
        <v>1095</v>
      </c>
      <c r="E1577" s="27" t="s">
        <v>7142</v>
      </c>
      <c r="F1577" t="s">
        <v>1096</v>
      </c>
      <c r="H1577" t="s">
        <v>1077</v>
      </c>
      <c r="I1577" t="str">
        <f t="shared" si="24"/>
        <v>FL500A  1Z02648</v>
      </c>
    </row>
    <row r="1578" spans="1:9" x14ac:dyDescent="0.25">
      <c r="A1578" s="27" t="s">
        <v>2683</v>
      </c>
      <c r="B1578" s="27" t="s">
        <v>2684</v>
      </c>
      <c r="C1578" s="27" t="s">
        <v>1280</v>
      </c>
      <c r="D1578" s="27" t="s">
        <v>1281</v>
      </c>
      <c r="E1578" s="27" t="s">
        <v>7144</v>
      </c>
      <c r="F1578" t="s">
        <v>1096</v>
      </c>
      <c r="H1578" t="s">
        <v>1077</v>
      </c>
      <c r="I1578" t="str">
        <f t="shared" si="24"/>
        <v>FL500A Disc (154) PST, RoHS  792251A</v>
      </c>
    </row>
    <row r="1579" spans="1:9" x14ac:dyDescent="0.25">
      <c r="A1579" s="27" t="s">
        <v>861</v>
      </c>
      <c r="B1579" s="27" t="s">
        <v>3487</v>
      </c>
      <c r="C1579" s="27" t="s">
        <v>1279</v>
      </c>
      <c r="D1579" s="27" t="s">
        <v>1095</v>
      </c>
      <c r="E1579" s="27" t="s">
        <v>7142</v>
      </c>
      <c r="F1579" t="s">
        <v>1096</v>
      </c>
      <c r="H1579" t="s">
        <v>1077</v>
      </c>
      <c r="I1579" t="str">
        <f t="shared" si="24"/>
        <v>FL500A, RoHS  7Z02648</v>
      </c>
    </row>
    <row r="1580" spans="1:9" x14ac:dyDescent="0.25">
      <c r="A1580" s="27" t="s">
        <v>874</v>
      </c>
      <c r="B1580" s="27" t="s">
        <v>3510</v>
      </c>
      <c r="C1580" s="27" t="s">
        <v>1279</v>
      </c>
      <c r="D1580" s="27" t="s">
        <v>1095</v>
      </c>
      <c r="E1580" s="27" t="s">
        <v>7142</v>
      </c>
      <c r="F1580" t="s">
        <v>1096</v>
      </c>
      <c r="H1580" t="s">
        <v>1077</v>
      </c>
      <c r="I1580" t="str">
        <f t="shared" si="24"/>
        <v>FL500A-LP1, RoHS  7Z02667S</v>
      </c>
    </row>
    <row r="1581" spans="1:9" x14ac:dyDescent="0.25">
      <c r="A1581" s="27" t="s">
        <v>932</v>
      </c>
      <c r="B1581" s="27" t="s">
        <v>3640</v>
      </c>
      <c r="C1581" s="27" t="s">
        <v>1279</v>
      </c>
      <c r="D1581" s="27" t="s">
        <v>1095</v>
      </c>
      <c r="E1581" s="27" t="s">
        <v>7142</v>
      </c>
      <c r="F1581" t="s">
        <v>1096</v>
      </c>
      <c r="H1581" t="s">
        <v>1077</v>
      </c>
      <c r="I1581" t="str">
        <f t="shared" si="24"/>
        <v>FL600A-BB-65  7Z02762</v>
      </c>
    </row>
    <row r="1582" spans="1:9" x14ac:dyDescent="0.25">
      <c r="A1582" s="27" t="s">
        <v>3641</v>
      </c>
      <c r="B1582" s="27" t="s">
        <v>3642</v>
      </c>
      <c r="C1582" s="27" t="s">
        <v>1279</v>
      </c>
      <c r="D1582" s="27" t="s">
        <v>1095</v>
      </c>
      <c r="E1582" s="27" t="s">
        <v>7142</v>
      </c>
      <c r="F1582" t="s">
        <v>1096</v>
      </c>
      <c r="H1582" t="s">
        <v>1077</v>
      </c>
      <c r="I1582" t="str">
        <f t="shared" si="24"/>
        <v>FL600A-BB-65-Uncalibrated  7Z02762U</v>
      </c>
    </row>
    <row r="1583" spans="1:9" x14ac:dyDescent="0.25">
      <c r="A1583" s="27" t="s">
        <v>933</v>
      </c>
      <c r="B1583" s="27" t="s">
        <v>934</v>
      </c>
      <c r="C1583" s="27" t="s">
        <v>1279</v>
      </c>
      <c r="D1583" s="27" t="s">
        <v>1095</v>
      </c>
      <c r="E1583" s="27" t="s">
        <v>7142</v>
      </c>
      <c r="F1583" t="s">
        <v>1096</v>
      </c>
      <c r="H1583" t="s">
        <v>1077</v>
      </c>
      <c r="I1583" t="str">
        <f t="shared" si="24"/>
        <v>FL600A-LP1-65  7Z02763S</v>
      </c>
    </row>
    <row r="1584" spans="1:9" x14ac:dyDescent="0.25">
      <c r="A1584" s="27" t="s">
        <v>951</v>
      </c>
      <c r="B1584" s="27" t="s">
        <v>952</v>
      </c>
      <c r="C1584" s="27" t="s">
        <v>1279</v>
      </c>
      <c r="D1584" s="27" t="s">
        <v>1095</v>
      </c>
      <c r="E1584" s="27" t="s">
        <v>7142</v>
      </c>
      <c r="F1584" t="s">
        <v>1096</v>
      </c>
      <c r="H1584" t="s">
        <v>1077</v>
      </c>
      <c r="I1584" t="str">
        <f t="shared" si="24"/>
        <v>FL600A-LP2-65  7Z02779</v>
      </c>
    </row>
    <row r="1585" spans="1:9" x14ac:dyDescent="0.25">
      <c r="A1585" s="27" t="s">
        <v>4077</v>
      </c>
      <c r="B1585" s="27" t="s">
        <v>4078</v>
      </c>
      <c r="C1585" s="27" t="s">
        <v>2253</v>
      </c>
      <c r="D1585" s="27" t="s">
        <v>1098</v>
      </c>
      <c r="E1585" s="27" t="s">
        <v>7150</v>
      </c>
      <c r="F1585" s="27" t="s">
        <v>1099</v>
      </c>
      <c r="H1585" t="s">
        <v>1077</v>
      </c>
      <c r="I1585" t="str">
        <f t="shared" si="24"/>
        <v>FL-Lumberg 2m Cable for Prote Hous, RoHS  7Z10377</v>
      </c>
    </row>
    <row r="1586" spans="1:9" x14ac:dyDescent="0.25">
      <c r="A1586" s="27" t="s">
        <v>4421</v>
      </c>
      <c r="B1586" s="27" t="s">
        <v>4422</v>
      </c>
      <c r="C1586" s="27" t="s">
        <v>1473</v>
      </c>
      <c r="D1586" s="27" t="s">
        <v>1390</v>
      </c>
      <c r="E1586" s="27" t="s">
        <v>7166</v>
      </c>
      <c r="F1586" s="27" t="s">
        <v>1099</v>
      </c>
      <c r="H1586" t="s">
        <v>1077</v>
      </c>
      <c r="I1586" t="str">
        <f t="shared" si="24"/>
        <v>FLUOR PLATE,10cm SQUARE 150-350nm  FLUOR 10-S</v>
      </c>
    </row>
    <row r="1587" spans="1:9" x14ac:dyDescent="0.25">
      <c r="A1587" s="27" t="s">
        <v>6742</v>
      </c>
      <c r="B1587" s="27" t="s">
        <v>6743</v>
      </c>
      <c r="C1587" s="27" t="s">
        <v>1473</v>
      </c>
      <c r="D1587" s="27" t="s">
        <v>1390</v>
      </c>
      <c r="E1587" s="27" t="s">
        <v>7166</v>
      </c>
      <c r="F1587" s="27" t="s">
        <v>1099</v>
      </c>
      <c r="H1587" t="s">
        <v>1077</v>
      </c>
      <c r="I1587" t="str">
        <f t="shared" si="24"/>
        <v>FLUOR-2D 20MM DIA UV CONV  SPF01177</v>
      </c>
    </row>
    <row r="1588" spans="1:9" x14ac:dyDescent="0.25">
      <c r="A1588" s="27" t="s">
        <v>6740</v>
      </c>
      <c r="B1588" s="27" t="s">
        <v>6741</v>
      </c>
      <c r="C1588" s="27" t="s">
        <v>1473</v>
      </c>
      <c r="D1588" s="27" t="s">
        <v>1390</v>
      </c>
      <c r="E1588" s="27" t="s">
        <v>7166</v>
      </c>
      <c r="F1588" s="27" t="s">
        <v>1099</v>
      </c>
      <c r="H1588" t="s">
        <v>1077</v>
      </c>
      <c r="I1588" t="str">
        <f t="shared" si="24"/>
        <v>FLUOR-3D 30MM DIA UV CONV  SPF01150</v>
      </c>
    </row>
    <row r="1589" spans="1:9" x14ac:dyDescent="0.25">
      <c r="A1589" s="27" t="s">
        <v>3434</v>
      </c>
      <c r="B1589" s="27" t="s">
        <v>3435</v>
      </c>
      <c r="C1589" s="27" t="s">
        <v>1110</v>
      </c>
      <c r="D1589" s="27" t="s">
        <v>1098</v>
      </c>
      <c r="E1589" s="27" t="s">
        <v>7150</v>
      </c>
      <c r="F1589" s="27" t="s">
        <v>1099</v>
      </c>
      <c r="H1589" t="s">
        <v>1077</v>
      </c>
      <c r="I1589" t="str">
        <f t="shared" si="24"/>
        <v>FluxGage 600  7Z02581</v>
      </c>
    </row>
    <row r="1590" spans="1:9" x14ac:dyDescent="0.25">
      <c r="A1590" s="27" t="s">
        <v>4889</v>
      </c>
      <c r="B1590" s="27" t="s">
        <v>4890</v>
      </c>
      <c r="C1590" s="27" t="s">
        <v>1473</v>
      </c>
      <c r="D1590" s="27" t="s">
        <v>1390</v>
      </c>
      <c r="E1590" s="27" t="s">
        <v>7166</v>
      </c>
      <c r="F1590" s="27" t="s">
        <v>1099</v>
      </c>
      <c r="H1590" t="s">
        <v>1077</v>
      </c>
      <c r="I1590" t="str">
        <f t="shared" si="24"/>
        <v>FM  PH00137</v>
      </c>
    </row>
    <row r="1591" spans="1:9" x14ac:dyDescent="0.25">
      <c r="A1591" s="27" t="s">
        <v>4887</v>
      </c>
      <c r="B1591" s="27" t="s">
        <v>4888</v>
      </c>
      <c r="C1591" s="27" t="s">
        <v>1473</v>
      </c>
      <c r="D1591" s="27" t="s">
        <v>1390</v>
      </c>
      <c r="E1591" s="27" t="s">
        <v>7166</v>
      </c>
      <c r="F1591" s="27" t="s">
        <v>1099</v>
      </c>
      <c r="H1591" t="s">
        <v>1077</v>
      </c>
      <c r="I1591" t="str">
        <f t="shared" si="24"/>
        <v>FMFA  PH00136</v>
      </c>
    </row>
    <row r="1592" spans="1:9" x14ac:dyDescent="0.25">
      <c r="A1592" s="27" t="s">
        <v>1035</v>
      </c>
      <c r="B1592" s="27" t="s">
        <v>4207</v>
      </c>
      <c r="C1592" s="27" t="s">
        <v>1946</v>
      </c>
      <c r="D1592" s="27" t="s">
        <v>1518</v>
      </c>
      <c r="E1592" s="27" t="s">
        <v>7143</v>
      </c>
      <c r="F1592" t="s">
        <v>2499</v>
      </c>
      <c r="H1592" t="s">
        <v>1077</v>
      </c>
      <c r="I1592" t="str">
        <f t="shared" si="24"/>
        <v>FNL ASSY,DETECTOR  818-ST-UV</v>
      </c>
    </row>
    <row r="1593" spans="1:9" x14ac:dyDescent="0.25">
      <c r="A1593" s="27" t="s">
        <v>4208</v>
      </c>
      <c r="B1593" s="27" t="s">
        <v>4209</v>
      </c>
      <c r="C1593" s="27" t="s">
        <v>1946</v>
      </c>
      <c r="D1593" s="27" t="s">
        <v>1518</v>
      </c>
      <c r="E1593" s="27" t="s">
        <v>7143</v>
      </c>
      <c r="F1593" s="27" t="s">
        <v>1099</v>
      </c>
      <c r="H1593" t="s">
        <v>1077</v>
      </c>
      <c r="I1593" t="str">
        <f t="shared" si="24"/>
        <v>FNL ASSY,DETECTOR WAND  818-ST-UV/CM</v>
      </c>
    </row>
    <row r="1594" spans="1:9" x14ac:dyDescent="0.25">
      <c r="A1594" s="27" t="s">
        <v>4863</v>
      </c>
      <c r="B1594" s="27" t="s">
        <v>4864</v>
      </c>
      <c r="C1594" s="27" t="s">
        <v>1473</v>
      </c>
      <c r="D1594" s="27" t="s">
        <v>1390</v>
      </c>
      <c r="E1594" s="27" t="s">
        <v>7166</v>
      </c>
      <c r="F1594" s="27" t="s">
        <v>1099</v>
      </c>
      <c r="H1594" t="s">
        <v>1077</v>
      </c>
      <c r="I1594" t="str">
        <f t="shared" si="24"/>
        <v>FOCTUBE 20-30mm  PH00124</v>
      </c>
    </row>
    <row r="1595" spans="1:9" x14ac:dyDescent="0.25">
      <c r="A1595" s="27" t="s">
        <v>4865</v>
      </c>
      <c r="B1595" s="27" t="s">
        <v>4866</v>
      </c>
      <c r="C1595" s="27" t="s">
        <v>1473</v>
      </c>
      <c r="D1595" s="27" t="s">
        <v>1390</v>
      </c>
      <c r="E1595" s="27" t="s">
        <v>7166</v>
      </c>
      <c r="F1595" s="27" t="s">
        <v>1099</v>
      </c>
      <c r="H1595" t="s">
        <v>1077</v>
      </c>
      <c r="I1595" t="str">
        <f t="shared" si="24"/>
        <v>FOCTUBE 30-50mm  PH00125</v>
      </c>
    </row>
    <row r="1596" spans="1:9" x14ac:dyDescent="0.25">
      <c r="A1596" s="27" t="s">
        <v>4867</v>
      </c>
      <c r="B1596" s="27" t="s">
        <v>4868</v>
      </c>
      <c r="C1596" s="27" t="s">
        <v>1473</v>
      </c>
      <c r="D1596" s="27" t="s">
        <v>1390</v>
      </c>
      <c r="E1596" s="27" t="s">
        <v>7166</v>
      </c>
      <c r="F1596" s="27" t="s">
        <v>1099</v>
      </c>
      <c r="H1596" t="s">
        <v>1077</v>
      </c>
      <c r="I1596" t="str">
        <f t="shared" si="24"/>
        <v>FOCTUBE 50-90mm  PH00126</v>
      </c>
    </row>
    <row r="1597" spans="1:9" x14ac:dyDescent="0.25">
      <c r="A1597" s="27" t="s">
        <v>3424</v>
      </c>
      <c r="B1597" s="27" t="s">
        <v>3425</v>
      </c>
      <c r="C1597" s="27" t="s">
        <v>1239</v>
      </c>
      <c r="D1597" s="27" t="s">
        <v>1518</v>
      </c>
      <c r="E1597" s="27" t="s">
        <v>7143</v>
      </c>
      <c r="F1597" t="s">
        <v>1096</v>
      </c>
      <c r="H1597" t="s">
        <v>1077</v>
      </c>
      <c r="I1597" t="str">
        <f t="shared" si="24"/>
        <v>FPD-IG-175  7Z02509</v>
      </c>
    </row>
    <row r="1598" spans="1:9" x14ac:dyDescent="0.25">
      <c r="A1598" s="27" t="s">
        <v>3422</v>
      </c>
      <c r="B1598" s="27" t="s">
        <v>3423</v>
      </c>
      <c r="C1598" s="27" t="s">
        <v>1239</v>
      </c>
      <c r="D1598" s="27" t="s">
        <v>1518</v>
      </c>
      <c r="E1598" s="27" t="s">
        <v>7143</v>
      </c>
      <c r="F1598" t="s">
        <v>1096</v>
      </c>
      <c r="H1598" t="s">
        <v>1077</v>
      </c>
      <c r="I1598" t="str">
        <f t="shared" si="24"/>
        <v>FPD-IG-25  7Z02508</v>
      </c>
    </row>
    <row r="1599" spans="1:9" x14ac:dyDescent="0.25">
      <c r="A1599" s="27" t="s">
        <v>4058</v>
      </c>
      <c r="B1599" s="27" t="s">
        <v>4059</v>
      </c>
      <c r="C1599" s="27" t="s">
        <v>1110</v>
      </c>
      <c r="D1599" s="27" t="s">
        <v>1518</v>
      </c>
      <c r="E1599" s="27" t="s">
        <v>7143</v>
      </c>
      <c r="F1599" t="s">
        <v>1096</v>
      </c>
      <c r="H1599" t="s">
        <v>1077</v>
      </c>
      <c r="I1599" t="str">
        <f t="shared" si="24"/>
        <v>FPD-IS6 Adapter  7Z08350</v>
      </c>
    </row>
    <row r="1600" spans="1:9" x14ac:dyDescent="0.25">
      <c r="A1600" s="27" t="s">
        <v>3418</v>
      </c>
      <c r="B1600" s="27" t="s">
        <v>3419</v>
      </c>
      <c r="C1600" s="27" t="s">
        <v>1239</v>
      </c>
      <c r="D1600" s="27" t="s">
        <v>1518</v>
      </c>
      <c r="E1600" s="27" t="s">
        <v>7143</v>
      </c>
      <c r="F1600" t="s">
        <v>1096</v>
      </c>
      <c r="H1600" t="s">
        <v>1077</v>
      </c>
      <c r="I1600" t="str">
        <f t="shared" si="24"/>
        <v>FPD-UV-3000  7Z02506</v>
      </c>
    </row>
    <row r="1601" spans="1:9" x14ac:dyDescent="0.25">
      <c r="A1601" s="27" t="s">
        <v>3420</v>
      </c>
      <c r="B1601" s="27" t="s">
        <v>3421</v>
      </c>
      <c r="C1601" s="27" t="s">
        <v>1239</v>
      </c>
      <c r="D1601" s="27" t="s">
        <v>1518</v>
      </c>
      <c r="E1601" s="27" t="s">
        <v>7143</v>
      </c>
      <c r="F1601" t="s">
        <v>1096</v>
      </c>
      <c r="H1601" t="s">
        <v>1077</v>
      </c>
      <c r="I1601" t="str">
        <f t="shared" si="24"/>
        <v>FPD-VIS-300  7Z02507</v>
      </c>
    </row>
    <row r="1602" spans="1:9" x14ac:dyDescent="0.25">
      <c r="A1602" s="27" t="s">
        <v>1018</v>
      </c>
      <c r="B1602" s="27" t="s">
        <v>1019</v>
      </c>
      <c r="C1602" s="27" t="s">
        <v>1280</v>
      </c>
      <c r="D1602" s="27" t="s">
        <v>1281</v>
      </c>
      <c r="E1602" s="27" t="s">
        <v>7144</v>
      </c>
      <c r="F1602" t="s">
        <v>1096</v>
      </c>
      <c r="H1602" t="s">
        <v>1077</v>
      </c>
      <c r="I1602" t="str">
        <f t="shared" ref="I1602:I1665" si="25">B1602 &amp; "  " &amp; A1602</f>
        <v>FPE80BF-DIF-C  7Z02950</v>
      </c>
    </row>
    <row r="1603" spans="1:9" x14ac:dyDescent="0.25">
      <c r="A1603" s="27" t="s">
        <v>3193</v>
      </c>
      <c r="B1603" s="27" t="s">
        <v>3194</v>
      </c>
      <c r="C1603" s="27" t="s">
        <v>1699</v>
      </c>
      <c r="D1603" s="27" t="s">
        <v>1281</v>
      </c>
      <c r="E1603" s="27" t="s">
        <v>7144</v>
      </c>
      <c r="F1603" t="s">
        <v>1096</v>
      </c>
      <c r="H1603" t="s">
        <v>1077</v>
      </c>
      <c r="I1603" t="str">
        <f t="shared" si="25"/>
        <v>FPE80BF-DIF-C-2100-SH, RoHS  7N8213B</v>
      </c>
    </row>
    <row r="1604" spans="1:9" x14ac:dyDescent="0.25">
      <c r="A1604" s="27" t="s">
        <v>56</v>
      </c>
      <c r="B1604" s="27" t="s">
        <v>3417</v>
      </c>
      <c r="C1604" s="27" t="s">
        <v>1239</v>
      </c>
      <c r="D1604" s="27" t="s">
        <v>1098</v>
      </c>
      <c r="E1604" s="27" t="s">
        <v>7150</v>
      </c>
      <c r="F1604" t="s">
        <v>1096</v>
      </c>
      <c r="H1604" t="s">
        <v>1732</v>
      </c>
      <c r="I1604" t="str">
        <f t="shared" si="25"/>
        <v>FPS1 Sensor  7Z02505</v>
      </c>
    </row>
    <row r="1605" spans="1:9" x14ac:dyDescent="0.25">
      <c r="A1605" s="27" t="s">
        <v>5886</v>
      </c>
      <c r="B1605" s="27" t="s">
        <v>5887</v>
      </c>
      <c r="C1605" s="27" t="s">
        <v>1473</v>
      </c>
      <c r="D1605" s="27" t="s">
        <v>1390</v>
      </c>
      <c r="E1605" s="27" t="s">
        <v>7166</v>
      </c>
      <c r="F1605" t="s">
        <v>4532</v>
      </c>
      <c r="H1605" t="s">
        <v>1077</v>
      </c>
      <c r="I1605" t="str">
        <f t="shared" si="25"/>
        <v>FSA-100Y  SP90188</v>
      </c>
    </row>
    <row r="1606" spans="1:9" x14ac:dyDescent="0.25">
      <c r="A1606" s="27" t="s">
        <v>5888</v>
      </c>
      <c r="B1606" s="27" t="s">
        <v>5889</v>
      </c>
      <c r="C1606" s="27" t="s">
        <v>1473</v>
      </c>
      <c r="D1606" s="27" t="s">
        <v>1390</v>
      </c>
      <c r="E1606" s="27" t="s">
        <v>7166</v>
      </c>
      <c r="F1606" t="s">
        <v>4532</v>
      </c>
      <c r="H1606" t="s">
        <v>1077</v>
      </c>
      <c r="I1606" t="str">
        <f t="shared" si="25"/>
        <v>FSA-125Y  SP90189</v>
      </c>
    </row>
    <row r="1607" spans="1:9" x14ac:dyDescent="0.25">
      <c r="A1607" s="27" t="s">
        <v>5890</v>
      </c>
      <c r="B1607" s="27" t="s">
        <v>5891</v>
      </c>
      <c r="C1607" s="27" t="s">
        <v>1473</v>
      </c>
      <c r="D1607" s="27" t="s">
        <v>1390</v>
      </c>
      <c r="E1607" s="27" t="s">
        <v>7166</v>
      </c>
      <c r="F1607" t="s">
        <v>4532</v>
      </c>
      <c r="H1607" t="s">
        <v>1077</v>
      </c>
      <c r="I1607" t="str">
        <f t="shared" si="25"/>
        <v>FSA-150Y  SP90190</v>
      </c>
    </row>
    <row r="1608" spans="1:9" x14ac:dyDescent="0.25">
      <c r="A1608" s="27" t="s">
        <v>5892</v>
      </c>
      <c r="B1608" s="27" t="s">
        <v>5893</v>
      </c>
      <c r="C1608" s="27" t="s">
        <v>1473</v>
      </c>
      <c r="D1608" s="27" t="s">
        <v>1390</v>
      </c>
      <c r="E1608" s="27" t="s">
        <v>7166</v>
      </c>
      <c r="F1608" t="s">
        <v>4532</v>
      </c>
      <c r="H1608" t="s">
        <v>1077</v>
      </c>
      <c r="I1608" t="str">
        <f t="shared" si="25"/>
        <v>FSA-200Y  SP90191</v>
      </c>
    </row>
    <row r="1609" spans="1:9" x14ac:dyDescent="0.25">
      <c r="A1609" s="27" t="s">
        <v>5884</v>
      </c>
      <c r="B1609" s="27" t="s">
        <v>5885</v>
      </c>
      <c r="C1609" s="27" t="s">
        <v>1473</v>
      </c>
      <c r="D1609" s="27" t="s">
        <v>1390</v>
      </c>
      <c r="E1609" s="27" t="s">
        <v>7166</v>
      </c>
      <c r="F1609" t="s">
        <v>4532</v>
      </c>
      <c r="H1609" t="s">
        <v>1077</v>
      </c>
      <c r="I1609" t="str">
        <f t="shared" si="25"/>
        <v>FSA-50Y  SP90187</v>
      </c>
    </row>
    <row r="1610" spans="1:9" x14ac:dyDescent="0.25">
      <c r="A1610" s="27" t="s">
        <v>6686</v>
      </c>
      <c r="B1610" s="27" t="s">
        <v>6687</v>
      </c>
      <c r="C1610" s="27" t="s">
        <v>1389</v>
      </c>
      <c r="D1610" s="27" t="s">
        <v>1390</v>
      </c>
      <c r="E1610" s="27" t="s">
        <v>7166</v>
      </c>
      <c r="F1610" s="27" t="s">
        <v>1099</v>
      </c>
      <c r="H1610" t="s">
        <v>1077</v>
      </c>
      <c r="I1610" t="str">
        <f t="shared" si="25"/>
        <v>FSA-BB-SP932U  SP90617</v>
      </c>
    </row>
    <row r="1611" spans="1:9" x14ac:dyDescent="0.25">
      <c r="A1611" s="27" t="s">
        <v>6656</v>
      </c>
      <c r="B1611" s="27" t="s">
        <v>6657</v>
      </c>
      <c r="C1611" s="27" t="s">
        <v>1473</v>
      </c>
      <c r="D1611" s="27" t="s">
        <v>1390</v>
      </c>
      <c r="E1611" s="27" t="s">
        <v>7163</v>
      </c>
      <c r="F1611" t="s">
        <v>1391</v>
      </c>
      <c r="H1611" t="s">
        <v>1077</v>
      </c>
      <c r="I1611" t="str">
        <f t="shared" si="25"/>
        <v>FSA-BGP-BB-SP920s  SP90601</v>
      </c>
    </row>
    <row r="1612" spans="1:9" x14ac:dyDescent="0.25">
      <c r="A1612" s="27" t="s">
        <v>6652</v>
      </c>
      <c r="B1612" s="27" t="s">
        <v>6653</v>
      </c>
      <c r="C1612" s="27" t="s">
        <v>1473</v>
      </c>
      <c r="D1612" s="27" t="s">
        <v>1390</v>
      </c>
      <c r="E1612" s="27" t="s">
        <v>7163</v>
      </c>
      <c r="F1612" t="s">
        <v>1391</v>
      </c>
      <c r="H1612" t="s">
        <v>1077</v>
      </c>
      <c r="I1612" t="str">
        <f t="shared" si="25"/>
        <v>FSA-BGP-NIR-SP920s  SP90599</v>
      </c>
    </row>
    <row r="1613" spans="1:9" x14ac:dyDescent="0.25">
      <c r="A1613" s="27" t="s">
        <v>6644</v>
      </c>
      <c r="B1613" s="27" t="s">
        <v>6645</v>
      </c>
      <c r="C1613" s="27" t="s">
        <v>1473</v>
      </c>
      <c r="D1613" s="27" t="s">
        <v>1390</v>
      </c>
      <c r="E1613" s="27" t="s">
        <v>7163</v>
      </c>
      <c r="F1613" t="s">
        <v>1391</v>
      </c>
      <c r="H1613" t="s">
        <v>1077</v>
      </c>
      <c r="I1613" t="str">
        <f t="shared" si="25"/>
        <v>FSA-BGP-UV-SP920s  SP90595</v>
      </c>
    </row>
    <row r="1614" spans="1:9" x14ac:dyDescent="0.25">
      <c r="A1614" s="27" t="s">
        <v>6648</v>
      </c>
      <c r="B1614" s="27" t="s">
        <v>6649</v>
      </c>
      <c r="C1614" s="27" t="s">
        <v>1473</v>
      </c>
      <c r="D1614" s="27" t="s">
        <v>1390</v>
      </c>
      <c r="E1614" s="27" t="s">
        <v>7163</v>
      </c>
      <c r="F1614" t="s">
        <v>1391</v>
      </c>
      <c r="H1614" t="s">
        <v>1077</v>
      </c>
      <c r="I1614" t="str">
        <f t="shared" si="25"/>
        <v>FSA-BGP-VIS-SP920s  SP90597</v>
      </c>
    </row>
    <row r="1615" spans="1:9" x14ac:dyDescent="0.25">
      <c r="A1615" s="27" t="s">
        <v>6658</v>
      </c>
      <c r="B1615" s="27" t="s">
        <v>6659</v>
      </c>
      <c r="C1615" s="27" t="s">
        <v>1473</v>
      </c>
      <c r="D1615" s="27" t="s">
        <v>1390</v>
      </c>
      <c r="E1615" s="27" t="s">
        <v>7163</v>
      </c>
      <c r="F1615" t="s">
        <v>1391</v>
      </c>
      <c r="H1615" t="s">
        <v>1077</v>
      </c>
      <c r="I1615" t="str">
        <f t="shared" si="25"/>
        <v>FSA-BGS-BB-SP920s  SP90602</v>
      </c>
    </row>
    <row r="1616" spans="1:9" x14ac:dyDescent="0.25">
      <c r="A1616" s="27" t="s">
        <v>6662</v>
      </c>
      <c r="B1616" s="27" t="s">
        <v>6663</v>
      </c>
      <c r="C1616" s="27" t="s">
        <v>1473</v>
      </c>
      <c r="D1616" s="27" t="s">
        <v>1390</v>
      </c>
      <c r="E1616" s="27" t="s">
        <v>7163</v>
      </c>
      <c r="F1616" t="s">
        <v>1391</v>
      </c>
      <c r="H1616" t="s">
        <v>1077</v>
      </c>
      <c r="I1616" t="str">
        <f t="shared" si="25"/>
        <v>FSA-BGS-HP-NIR-SP920s  SP90604</v>
      </c>
    </row>
    <row r="1617" spans="1:9" x14ac:dyDescent="0.25">
      <c r="A1617" s="27" t="s">
        <v>6654</v>
      </c>
      <c r="B1617" s="27" t="s">
        <v>6655</v>
      </c>
      <c r="C1617" s="27" t="s">
        <v>1473</v>
      </c>
      <c r="D1617" s="27" t="s">
        <v>1390</v>
      </c>
      <c r="E1617" s="27" t="s">
        <v>7163</v>
      </c>
      <c r="F1617" t="s">
        <v>1391</v>
      </c>
      <c r="H1617" t="s">
        <v>1077</v>
      </c>
      <c r="I1617" t="str">
        <f t="shared" si="25"/>
        <v>FSA-BGS-NIR-SP920s  SP90600</v>
      </c>
    </row>
    <row r="1618" spans="1:9" x14ac:dyDescent="0.25">
      <c r="A1618" s="27" t="s">
        <v>6646</v>
      </c>
      <c r="B1618" s="27" t="s">
        <v>6647</v>
      </c>
      <c r="C1618" s="27" t="s">
        <v>1473</v>
      </c>
      <c r="D1618" s="27" t="s">
        <v>1390</v>
      </c>
      <c r="E1618" s="27" t="s">
        <v>7163</v>
      </c>
      <c r="F1618" t="s">
        <v>1391</v>
      </c>
      <c r="H1618" t="s">
        <v>1077</v>
      </c>
      <c r="I1618" t="str">
        <f t="shared" si="25"/>
        <v>FSA-BGS-UV-SP920s  SP90596</v>
      </c>
    </row>
    <row r="1619" spans="1:9" x14ac:dyDescent="0.25">
      <c r="A1619" s="27" t="s">
        <v>6650</v>
      </c>
      <c r="B1619" s="27" t="s">
        <v>6651</v>
      </c>
      <c r="C1619" s="27" t="s">
        <v>1473</v>
      </c>
      <c r="D1619" s="27" t="s">
        <v>1390</v>
      </c>
      <c r="E1619" s="27" t="s">
        <v>7163</v>
      </c>
      <c r="F1619" t="s">
        <v>1391</v>
      </c>
      <c r="H1619" t="s">
        <v>1077</v>
      </c>
      <c r="I1619" t="str">
        <f t="shared" si="25"/>
        <v>FSA-BGS-VIS-SP920s  SP90598</v>
      </c>
    </row>
    <row r="1620" spans="1:9" x14ac:dyDescent="0.25">
      <c r="A1620" s="27" t="s">
        <v>6660</v>
      </c>
      <c r="B1620" s="27" t="s">
        <v>6661</v>
      </c>
      <c r="C1620" s="27" t="s">
        <v>1473</v>
      </c>
      <c r="D1620" s="27" t="s">
        <v>1390</v>
      </c>
      <c r="E1620" s="27" t="s">
        <v>7166</v>
      </c>
      <c r="F1620" s="27" t="s">
        <v>1099</v>
      </c>
      <c r="H1620" t="s">
        <v>1077</v>
      </c>
      <c r="I1620" t="str">
        <f t="shared" si="25"/>
        <v>FSA-HP-NIR-SP932U  SP90603</v>
      </c>
    </row>
    <row r="1621" spans="1:9" x14ac:dyDescent="0.25">
      <c r="A1621" s="27" t="s">
        <v>6684</v>
      </c>
      <c r="B1621" s="27" t="s">
        <v>6685</v>
      </c>
      <c r="C1621" s="27" t="s">
        <v>1389</v>
      </c>
      <c r="D1621" s="27" t="s">
        <v>1390</v>
      </c>
      <c r="E1621" s="27" t="s">
        <v>7166</v>
      </c>
      <c r="F1621" s="27" t="s">
        <v>1099</v>
      </c>
      <c r="H1621" t="s">
        <v>1077</v>
      </c>
      <c r="I1621" t="str">
        <f t="shared" si="25"/>
        <v>FSA-NIR-SP932U  SP90616</v>
      </c>
    </row>
    <row r="1622" spans="1:9" x14ac:dyDescent="0.25">
      <c r="A1622" s="27" t="s">
        <v>6680</v>
      </c>
      <c r="B1622" s="27" t="s">
        <v>6681</v>
      </c>
      <c r="C1622" s="27" t="s">
        <v>1389</v>
      </c>
      <c r="D1622" s="27" t="s">
        <v>1390</v>
      </c>
      <c r="E1622" s="27" t="s">
        <v>7166</v>
      </c>
      <c r="F1622" s="27" t="s">
        <v>1099</v>
      </c>
      <c r="H1622" t="s">
        <v>1077</v>
      </c>
      <c r="I1622" t="str">
        <f t="shared" si="25"/>
        <v>FSA-UV-SP932U  SP90614</v>
      </c>
    </row>
    <row r="1623" spans="1:9" x14ac:dyDescent="0.25">
      <c r="A1623" s="27" t="s">
        <v>6682</v>
      </c>
      <c r="B1623" s="27" t="s">
        <v>6683</v>
      </c>
      <c r="C1623" s="27" t="s">
        <v>1389</v>
      </c>
      <c r="D1623" s="27" t="s">
        <v>1390</v>
      </c>
      <c r="E1623" s="27" t="s">
        <v>7166</v>
      </c>
      <c r="F1623" s="27" t="s">
        <v>1099</v>
      </c>
      <c r="H1623" t="s">
        <v>1077</v>
      </c>
      <c r="I1623" t="str">
        <f t="shared" si="25"/>
        <v>FSA-VIS-SP932U  SP90615</v>
      </c>
    </row>
    <row r="1624" spans="1:9" x14ac:dyDescent="0.25">
      <c r="A1624" s="27" t="s">
        <v>5297</v>
      </c>
      <c r="B1624" s="27" t="s">
        <v>5298</v>
      </c>
      <c r="C1624" s="27" t="s">
        <v>1473</v>
      </c>
      <c r="D1624" s="27" t="s">
        <v>1390</v>
      </c>
      <c r="E1624" s="27" t="s">
        <v>7145</v>
      </c>
      <c r="F1624" s="27" t="s">
        <v>1099</v>
      </c>
      <c r="H1624" t="s">
        <v>1077</v>
      </c>
      <c r="I1624" t="str">
        <f t="shared" si="25"/>
        <v>FSB-2323 10X  PH00347</v>
      </c>
    </row>
    <row r="1625" spans="1:9" x14ac:dyDescent="0.25">
      <c r="A1625" s="27" t="s">
        <v>5299</v>
      </c>
      <c r="B1625" s="27" t="s">
        <v>5300</v>
      </c>
      <c r="C1625" s="27" t="s">
        <v>1473</v>
      </c>
      <c r="D1625" s="27" t="s">
        <v>1390</v>
      </c>
      <c r="E1625" s="27" t="s">
        <v>7145</v>
      </c>
      <c r="F1625" s="27" t="s">
        <v>1099</v>
      </c>
      <c r="H1625" t="s">
        <v>1077</v>
      </c>
      <c r="I1625" t="str">
        <f t="shared" si="25"/>
        <v>FSB-2512 10X  PH00348</v>
      </c>
    </row>
    <row r="1626" spans="1:9" x14ac:dyDescent="0.25">
      <c r="A1626" s="27" t="s">
        <v>5301</v>
      </c>
      <c r="B1626" s="27" t="s">
        <v>5302</v>
      </c>
      <c r="C1626" s="27" t="s">
        <v>1473</v>
      </c>
      <c r="D1626" s="27" t="s">
        <v>1390</v>
      </c>
      <c r="E1626" s="27" t="s">
        <v>7145</v>
      </c>
      <c r="F1626" s="27" t="s">
        <v>1099</v>
      </c>
      <c r="H1626" t="s">
        <v>1077</v>
      </c>
      <c r="I1626" t="str">
        <f t="shared" si="25"/>
        <v>FSB-2512 10X/355  PH00349</v>
      </c>
    </row>
    <row r="1627" spans="1:9" x14ac:dyDescent="0.25">
      <c r="A1627" s="27" t="s">
        <v>5303</v>
      </c>
      <c r="B1627" s="27" t="s">
        <v>5304</v>
      </c>
      <c r="C1627" s="27" t="s">
        <v>1473</v>
      </c>
      <c r="D1627" s="27" t="s">
        <v>1390</v>
      </c>
      <c r="E1627" s="27" t="s">
        <v>7145</v>
      </c>
      <c r="F1627" s="27" t="s">
        <v>1099</v>
      </c>
      <c r="H1627" t="s">
        <v>1077</v>
      </c>
      <c r="I1627" t="str">
        <f t="shared" si="25"/>
        <v>FSB-2512 15X  PH00350</v>
      </c>
    </row>
    <row r="1628" spans="1:9" x14ac:dyDescent="0.25">
      <c r="A1628" s="27" t="s">
        <v>5305</v>
      </c>
      <c r="B1628" s="27" t="s">
        <v>5304</v>
      </c>
      <c r="C1628" s="27" t="s">
        <v>1473</v>
      </c>
      <c r="D1628" s="27" t="s">
        <v>1390</v>
      </c>
      <c r="E1628" s="27" t="s">
        <v>7145</v>
      </c>
      <c r="F1628" s="27" t="s">
        <v>1099</v>
      </c>
      <c r="H1628" t="s">
        <v>1077</v>
      </c>
      <c r="I1628" t="str">
        <f t="shared" si="25"/>
        <v>FSB-2512 15X  PH00351</v>
      </c>
    </row>
    <row r="1629" spans="1:9" x14ac:dyDescent="0.25">
      <c r="A1629" s="27" t="s">
        <v>4950</v>
      </c>
      <c r="B1629" s="27" t="s">
        <v>4951</v>
      </c>
      <c r="C1629" s="27" t="s">
        <v>1473</v>
      </c>
      <c r="D1629" s="27" t="s">
        <v>1390</v>
      </c>
      <c r="E1629" s="27" t="s">
        <v>7166</v>
      </c>
      <c r="F1629" s="27" t="s">
        <v>1099</v>
      </c>
      <c r="H1629" t="s">
        <v>1077</v>
      </c>
      <c r="I1629" t="str">
        <f t="shared" si="25"/>
        <v>FTRSET  PH00167</v>
      </c>
    </row>
    <row r="1630" spans="1:9" x14ac:dyDescent="0.25">
      <c r="A1630" s="27" t="s">
        <v>5666</v>
      </c>
      <c r="B1630" s="27" t="s">
        <v>5667</v>
      </c>
      <c r="C1630" s="27" t="s">
        <v>5621</v>
      </c>
      <c r="D1630" t="s">
        <v>1390</v>
      </c>
      <c r="E1630" s="27" t="s">
        <v>7166</v>
      </c>
      <c r="F1630" s="27" t="s">
        <v>1099</v>
      </c>
      <c r="H1630" t="s">
        <v>1077</v>
      </c>
      <c r="I1630" t="str">
        <f t="shared" si="25"/>
        <v>FW POWER SUPPLY &amp; ADAPTER  SP90039</v>
      </c>
    </row>
    <row r="1631" spans="1:9" x14ac:dyDescent="0.25">
      <c r="A1631" s="27" t="s">
        <v>5306</v>
      </c>
      <c r="B1631" s="27" t="s">
        <v>5307</v>
      </c>
      <c r="C1631" s="27" t="s">
        <v>1473</v>
      </c>
      <c r="D1631" s="27" t="s">
        <v>1390</v>
      </c>
      <c r="E1631" s="27" t="s">
        <v>7166</v>
      </c>
      <c r="F1631" s="27" t="s">
        <v>1099</v>
      </c>
      <c r="H1631" t="s">
        <v>1077</v>
      </c>
      <c r="I1631" t="str">
        <f t="shared" si="25"/>
        <v>FW6P Laptop Hub  PH00352</v>
      </c>
    </row>
    <row r="1632" spans="1:9" x14ac:dyDescent="0.25">
      <c r="A1632" s="27" t="s">
        <v>4940</v>
      </c>
      <c r="B1632" s="27" t="s">
        <v>4941</v>
      </c>
      <c r="C1632" s="27" t="s">
        <v>4901</v>
      </c>
      <c r="D1632" s="27" t="s">
        <v>1098</v>
      </c>
      <c r="E1632" s="27" t="s">
        <v>7166</v>
      </c>
      <c r="F1632" s="27" t="s">
        <v>1099</v>
      </c>
      <c r="H1632" t="s">
        <v>1077</v>
      </c>
      <c r="I1632" t="str">
        <f t="shared" si="25"/>
        <v>FWBP Upgrade  PH00162</v>
      </c>
    </row>
    <row r="1633" spans="1:9" x14ac:dyDescent="0.25">
      <c r="A1633" s="27" t="s">
        <v>4328</v>
      </c>
      <c r="B1633" s="27" t="s">
        <v>4329</v>
      </c>
      <c r="C1633" s="27" t="s">
        <v>4330</v>
      </c>
      <c r="D1633" s="27" t="s">
        <v>1390</v>
      </c>
      <c r="E1633" s="27" t="s">
        <v>7166</v>
      </c>
      <c r="F1633" s="27" t="s">
        <v>1099</v>
      </c>
      <c r="H1633" t="s">
        <v>1077</v>
      </c>
      <c r="I1633" t="str">
        <f t="shared" si="25"/>
        <v>Generic Photon Part for Wavelength etc.  999PHO</v>
      </c>
    </row>
    <row r="1634" spans="1:9" x14ac:dyDescent="0.25">
      <c r="A1634" s="27" t="s">
        <v>6482</v>
      </c>
      <c r="B1634" s="27" t="s">
        <v>6483</v>
      </c>
      <c r="C1634" s="27" t="s">
        <v>1389</v>
      </c>
      <c r="D1634" s="27" t="s">
        <v>1390</v>
      </c>
      <c r="E1634" s="27" t="s">
        <v>7163</v>
      </c>
      <c r="F1634" s="27" t="s">
        <v>1099</v>
      </c>
      <c r="H1634" t="s">
        <v>1077</v>
      </c>
      <c r="I1634" t="str">
        <f t="shared" si="25"/>
        <v>GM-LED-NF-USB-SP907-OSI  SP90505</v>
      </c>
    </row>
    <row r="1635" spans="1:9" x14ac:dyDescent="0.25">
      <c r="A1635" s="27" t="s">
        <v>6484</v>
      </c>
      <c r="B1635" s="27" t="s">
        <v>6485</v>
      </c>
      <c r="C1635" s="27" t="s">
        <v>1389</v>
      </c>
      <c r="D1635" s="27" t="s">
        <v>1390</v>
      </c>
      <c r="E1635" s="27" t="s">
        <v>7163</v>
      </c>
      <c r="F1635" s="27" t="s">
        <v>1099</v>
      </c>
      <c r="H1635" t="s">
        <v>1077</v>
      </c>
      <c r="I1635" t="str">
        <f t="shared" si="25"/>
        <v>GM-LED-NF-USB-SP928-OSI  SP90506</v>
      </c>
    </row>
    <row r="1636" spans="1:9" x14ac:dyDescent="0.25">
      <c r="A1636" s="27" t="s">
        <v>4746</v>
      </c>
      <c r="B1636" s="27" t="s">
        <v>4747</v>
      </c>
      <c r="C1636" s="27" t="s">
        <v>4330</v>
      </c>
      <c r="D1636" s="27" t="s">
        <v>1390</v>
      </c>
      <c r="E1636" s="27" t="s">
        <v>7166</v>
      </c>
      <c r="F1636" s="27" t="s">
        <v>1099</v>
      </c>
      <c r="H1636" t="s">
        <v>1077</v>
      </c>
      <c r="I1636" t="str">
        <f t="shared" si="25"/>
        <v>GP  PH00066</v>
      </c>
    </row>
    <row r="1637" spans="1:9" x14ac:dyDescent="0.25">
      <c r="A1637" s="27" t="s">
        <v>2237</v>
      </c>
      <c r="B1637" s="27" t="s">
        <v>2238</v>
      </c>
      <c r="C1637" s="27" t="s">
        <v>1279</v>
      </c>
      <c r="D1637" s="27" t="s">
        <v>1095</v>
      </c>
      <c r="E1637" s="27" t="s">
        <v>7142</v>
      </c>
      <c r="F1637" t="s">
        <v>1096</v>
      </c>
      <c r="H1637" t="s">
        <v>1077</v>
      </c>
      <c r="I1637" t="str">
        <f t="shared" si="25"/>
        <v>HA11 PCB FOR L1500W-LP-.01-PHL  1Z04396</v>
      </c>
    </row>
    <row r="1638" spans="1:9" x14ac:dyDescent="0.25">
      <c r="A1638" s="27" t="s">
        <v>6463</v>
      </c>
      <c r="B1638" s="27" t="s">
        <v>6464</v>
      </c>
      <c r="C1638" s="27" t="s">
        <v>1473</v>
      </c>
      <c r="D1638" s="27" t="s">
        <v>1390</v>
      </c>
      <c r="E1638" s="27" t="s">
        <v>7166</v>
      </c>
      <c r="F1638" s="27" t="s">
        <v>1099</v>
      </c>
      <c r="H1638" t="s">
        <v>1077</v>
      </c>
      <c r="I1638" t="str">
        <f t="shared" si="25"/>
        <v>HALO APPERTURE, BeamWatch AM  SP90493</v>
      </c>
    </row>
    <row r="1639" spans="1:9" x14ac:dyDescent="0.25">
      <c r="A1639" s="27" t="s">
        <v>1056</v>
      </c>
      <c r="B1639" s="27" t="s">
        <v>4268</v>
      </c>
      <c r="C1639" s="27" t="s">
        <v>1277</v>
      </c>
      <c r="D1639" s="27" t="s">
        <v>1107</v>
      </c>
      <c r="E1639" s="27" t="s">
        <v>7146</v>
      </c>
      <c r="F1639" t="s">
        <v>1774</v>
      </c>
      <c r="H1639" t="s">
        <v>1077</v>
      </c>
      <c r="I1639" t="str">
        <f t="shared" si="25"/>
        <v>Handheld Power Meter  843-R</v>
      </c>
    </row>
    <row r="1640" spans="1:9" x14ac:dyDescent="0.25">
      <c r="A1640" s="27" t="s">
        <v>381</v>
      </c>
      <c r="B1640" s="27" t="s">
        <v>7228</v>
      </c>
      <c r="C1640" s="28" t="s">
        <v>1771</v>
      </c>
      <c r="D1640" s="28" t="s">
        <v>1098</v>
      </c>
      <c r="E1640" s="27" t="s">
        <v>7150</v>
      </c>
      <c r="F1640" t="s">
        <v>1774</v>
      </c>
      <c r="H1640" t="s">
        <v>1077</v>
      </c>
      <c r="I1640" t="str">
        <f t="shared" si="25"/>
        <v>HANDHELD POWER METER, 1919-R  1919-R</v>
      </c>
    </row>
    <row r="1641" spans="1:9" x14ac:dyDescent="0.25">
      <c r="A1641" s="27" t="s">
        <v>4269</v>
      </c>
      <c r="B1641" s="27" t="s">
        <v>7229</v>
      </c>
      <c r="C1641" s="27" t="s">
        <v>1277</v>
      </c>
      <c r="D1641" s="27" t="s">
        <v>1107</v>
      </c>
      <c r="E1641" s="27" t="s">
        <v>7146</v>
      </c>
      <c r="F1641" t="s">
        <v>1774</v>
      </c>
      <c r="H1641" t="s">
        <v>1077</v>
      </c>
      <c r="I1641" t="str">
        <f t="shared" si="25"/>
        <v>HANDHELD POWER METER, 843-R-USB  843-R-USB</v>
      </c>
    </row>
    <row r="1642" spans="1:9" x14ac:dyDescent="0.25">
      <c r="A1642" s="27" t="s">
        <v>6252</v>
      </c>
      <c r="B1642" s="27" t="s">
        <v>6253</v>
      </c>
      <c r="C1642" s="27" t="s">
        <v>1473</v>
      </c>
      <c r="D1642" s="27" t="s">
        <v>1390</v>
      </c>
      <c r="E1642" s="27" t="s">
        <v>7166</v>
      </c>
      <c r="F1642" s="27" t="s">
        <v>1099</v>
      </c>
      <c r="H1642" t="s">
        <v>1077</v>
      </c>
      <c r="I1642" t="str">
        <f t="shared" si="25"/>
        <v>Hard Shipping Case  SP90383</v>
      </c>
    </row>
    <row r="1643" spans="1:9" x14ac:dyDescent="0.25">
      <c r="A1643" s="27" t="s">
        <v>6754</v>
      </c>
      <c r="B1643" s="27" t="s">
        <v>6755</v>
      </c>
      <c r="C1643" s="27" t="s">
        <v>4355</v>
      </c>
      <c r="D1643" s="27" t="s">
        <v>1390</v>
      </c>
      <c r="E1643" s="27" t="s">
        <v>7166</v>
      </c>
      <c r="F1643" s="27" t="s">
        <v>1099</v>
      </c>
      <c r="H1643" t="s">
        <v>1077</v>
      </c>
      <c r="I1643" t="str">
        <f t="shared" si="25"/>
        <v>HARDCASE FOR BA500  SPJ02048</v>
      </c>
    </row>
    <row r="1644" spans="1:9" x14ac:dyDescent="0.25">
      <c r="A1644" s="27" t="s">
        <v>4036</v>
      </c>
      <c r="B1644" s="27" t="s">
        <v>4037</v>
      </c>
      <c r="C1644" s="27" t="s">
        <v>1110</v>
      </c>
      <c r="D1644" s="27" t="s">
        <v>1098</v>
      </c>
      <c r="E1644" s="27" t="s">
        <v>7150</v>
      </c>
      <c r="F1644" s="27" t="s">
        <v>1099</v>
      </c>
      <c r="H1644" t="s">
        <v>1077</v>
      </c>
      <c r="I1644" t="str">
        <f t="shared" si="25"/>
        <v>Heavy Duty Stand for 10K-W / 15K-W  7Z08330</v>
      </c>
    </row>
    <row r="1645" spans="1:9" x14ac:dyDescent="0.25">
      <c r="A1645" s="27" t="s">
        <v>3820</v>
      </c>
      <c r="B1645" s="27" t="s">
        <v>3821</v>
      </c>
      <c r="C1645" s="27" t="s">
        <v>1279</v>
      </c>
      <c r="D1645" s="27" t="s">
        <v>1095</v>
      </c>
      <c r="E1645" s="27" t="s">
        <v>7142</v>
      </c>
      <c r="F1645" t="s">
        <v>3652</v>
      </c>
      <c r="H1645" t="s">
        <v>1077</v>
      </c>
      <c r="I1645" t="str">
        <f t="shared" si="25"/>
        <v>Helios Plus -  EtherNet/IP  7Z07101</v>
      </c>
    </row>
    <row r="1646" spans="1:9" x14ac:dyDescent="0.25">
      <c r="A1646" s="27" t="s">
        <v>3828</v>
      </c>
      <c r="B1646" s="27" t="s">
        <v>3829</v>
      </c>
      <c r="C1646" s="27" t="s">
        <v>1279</v>
      </c>
      <c r="D1646" s="27" t="s">
        <v>1095</v>
      </c>
      <c r="E1646" s="27" t="s">
        <v>7142</v>
      </c>
      <c r="F1646" t="s">
        <v>3652</v>
      </c>
      <c r="H1646" t="s">
        <v>1077</v>
      </c>
      <c r="I1646" t="str">
        <f t="shared" si="25"/>
        <v>Helios Plus - EtherCAT  7Z07105</v>
      </c>
    </row>
    <row r="1647" spans="1:9" x14ac:dyDescent="0.25">
      <c r="A1647" s="27" t="s">
        <v>3826</v>
      </c>
      <c r="B1647" s="27" t="s">
        <v>3827</v>
      </c>
      <c r="C1647" s="27" t="s">
        <v>1279</v>
      </c>
      <c r="D1647" s="27" t="s">
        <v>1095</v>
      </c>
      <c r="E1647" s="27" t="s">
        <v>7142</v>
      </c>
      <c r="F1647" t="s">
        <v>3652</v>
      </c>
      <c r="H1647" t="s">
        <v>1077</v>
      </c>
      <c r="I1647" t="str">
        <f t="shared" si="25"/>
        <v>Helios Plus - EtherNet/IP-M  7Z07104</v>
      </c>
    </row>
    <row r="1648" spans="1:9" x14ac:dyDescent="0.25">
      <c r="A1648" s="27" t="s">
        <v>3818</v>
      </c>
      <c r="B1648" s="27" t="s">
        <v>3819</v>
      </c>
      <c r="C1648" s="27" t="s">
        <v>1279</v>
      </c>
      <c r="D1648" s="27" t="s">
        <v>1095</v>
      </c>
      <c r="E1648" s="27" t="s">
        <v>7142</v>
      </c>
      <c r="F1648" t="s">
        <v>3652</v>
      </c>
      <c r="H1648" t="s">
        <v>1077</v>
      </c>
      <c r="I1648" t="str">
        <f t="shared" si="25"/>
        <v>Helios Plus - Profinet  7Z07100</v>
      </c>
    </row>
    <row r="1649" spans="1:9" x14ac:dyDescent="0.25">
      <c r="A1649" s="27" t="s">
        <v>3882</v>
      </c>
      <c r="B1649" s="27" t="s">
        <v>3883</v>
      </c>
      <c r="C1649" s="27" t="s">
        <v>1279</v>
      </c>
      <c r="D1649" s="27" t="s">
        <v>1095</v>
      </c>
      <c r="E1649" s="27" t="s">
        <v>7142</v>
      </c>
      <c r="F1649" t="s">
        <v>3652</v>
      </c>
      <c r="H1649" t="s">
        <v>1077</v>
      </c>
      <c r="I1649" t="str">
        <f t="shared" si="25"/>
        <v>Helios Plus - Profinet V1  7Z07134</v>
      </c>
    </row>
    <row r="1650" spans="1:9" x14ac:dyDescent="0.25">
      <c r="A1650" s="27" t="s">
        <v>4067</v>
      </c>
      <c r="B1650" s="27" t="s">
        <v>4068</v>
      </c>
      <c r="C1650" s="27" t="s">
        <v>1110</v>
      </c>
      <c r="D1650" s="27" t="s">
        <v>1098</v>
      </c>
      <c r="E1650" s="27" t="s">
        <v>7150</v>
      </c>
      <c r="F1650" s="27" t="s">
        <v>1099</v>
      </c>
      <c r="H1650" t="s">
        <v>1077</v>
      </c>
      <c r="I1650" t="str">
        <f t="shared" si="25"/>
        <v>Helios Plus Window Replacement Kit  7Z08369</v>
      </c>
    </row>
    <row r="1651" spans="1:9" x14ac:dyDescent="0.25">
      <c r="A1651" s="27" t="s">
        <v>4093</v>
      </c>
      <c r="B1651" s="27" t="s">
        <v>4094</v>
      </c>
      <c r="C1651" s="27" t="s">
        <v>1110</v>
      </c>
      <c r="D1651" s="27" t="s">
        <v>1098</v>
      </c>
      <c r="E1651" s="27" t="s">
        <v>7150</v>
      </c>
      <c r="F1651" s="27" t="s">
        <v>1099</v>
      </c>
      <c r="H1651" t="s">
        <v>1077</v>
      </c>
      <c r="I1651" t="str">
        <f t="shared" si="25"/>
        <v>Helios Power Supply Adapter Kit, RoHS  7Z11089</v>
      </c>
    </row>
    <row r="1652" spans="1:9" x14ac:dyDescent="0.25">
      <c r="A1652" s="27" t="s">
        <v>3901</v>
      </c>
      <c r="B1652" s="27" t="s">
        <v>3902</v>
      </c>
      <c r="C1652" s="27" t="s">
        <v>1279</v>
      </c>
      <c r="D1652" t="s">
        <v>1095</v>
      </c>
      <c r="E1652" s="27" t="s">
        <v>7142</v>
      </c>
      <c r="F1652" t="s">
        <v>3652</v>
      </c>
      <c r="H1652" t="s">
        <v>1077</v>
      </c>
      <c r="I1652" t="str">
        <f t="shared" si="25"/>
        <v>Helios Pro – EtherCAT  7Z07144</v>
      </c>
    </row>
    <row r="1653" spans="1:9" x14ac:dyDescent="0.25">
      <c r="A1653" s="27" t="s">
        <v>3903</v>
      </c>
      <c r="B1653" s="27" t="s">
        <v>3904</v>
      </c>
      <c r="C1653" s="27" t="s">
        <v>1279</v>
      </c>
      <c r="D1653" t="s">
        <v>1095</v>
      </c>
      <c r="E1653" s="27" t="s">
        <v>7142</v>
      </c>
      <c r="F1653" t="s">
        <v>3652</v>
      </c>
      <c r="H1653" t="s">
        <v>1077</v>
      </c>
      <c r="I1653" t="str">
        <f t="shared" si="25"/>
        <v>Helios Pro – EtherCAT, Diffuser  7Z07145</v>
      </c>
    </row>
    <row r="1654" spans="1:9" x14ac:dyDescent="0.25">
      <c r="A1654" s="27" t="s">
        <v>3897</v>
      </c>
      <c r="B1654" s="27" t="s">
        <v>3898</v>
      </c>
      <c r="C1654" s="27" t="s">
        <v>1279</v>
      </c>
      <c r="D1654" t="s">
        <v>1095</v>
      </c>
      <c r="E1654" s="27" t="s">
        <v>7142</v>
      </c>
      <c r="F1654" t="s">
        <v>3652</v>
      </c>
      <c r="H1654" t="s">
        <v>1077</v>
      </c>
      <c r="I1654" t="str">
        <f t="shared" si="25"/>
        <v>Helios Pro - EtherNet/IP  7Z07142</v>
      </c>
    </row>
    <row r="1655" spans="1:9" x14ac:dyDescent="0.25">
      <c r="A1655" s="27" t="s">
        <v>3899</v>
      </c>
      <c r="B1655" s="27" t="s">
        <v>3900</v>
      </c>
      <c r="C1655" s="27" t="s">
        <v>1279</v>
      </c>
      <c r="D1655" t="s">
        <v>1095</v>
      </c>
      <c r="E1655" s="27" t="s">
        <v>7142</v>
      </c>
      <c r="F1655" t="s">
        <v>3652</v>
      </c>
      <c r="H1655" t="s">
        <v>1077</v>
      </c>
      <c r="I1655" t="str">
        <f t="shared" si="25"/>
        <v>Helios Pro - EtherNet/IP, Diffuser  7Z07143</v>
      </c>
    </row>
    <row r="1656" spans="1:9" x14ac:dyDescent="0.25">
      <c r="A1656" s="27" t="s">
        <v>3895</v>
      </c>
      <c r="B1656" s="27" t="s">
        <v>3896</v>
      </c>
      <c r="C1656" s="27" t="s">
        <v>1279</v>
      </c>
      <c r="D1656" t="s">
        <v>1095</v>
      </c>
      <c r="E1656" s="27" t="s">
        <v>7142</v>
      </c>
      <c r="F1656" t="s">
        <v>3652</v>
      </c>
      <c r="H1656" t="s">
        <v>1077</v>
      </c>
      <c r="I1656" t="str">
        <f t="shared" si="25"/>
        <v>Helios Pro - EtherNet/IP-M  7Z07140</v>
      </c>
    </row>
    <row r="1657" spans="1:9" x14ac:dyDescent="0.25">
      <c r="A1657" s="27" t="s">
        <v>3893</v>
      </c>
      <c r="B1657" s="27" t="s">
        <v>3894</v>
      </c>
      <c r="C1657" s="27" t="s">
        <v>1279</v>
      </c>
      <c r="D1657" t="s">
        <v>1095</v>
      </c>
      <c r="E1657" s="27" t="s">
        <v>7142</v>
      </c>
      <c r="F1657" t="s">
        <v>3652</v>
      </c>
      <c r="H1657" t="s">
        <v>1077</v>
      </c>
      <c r="I1657" t="str">
        <f t="shared" si="25"/>
        <v>Helios Pro - EtherNet/IP-M, Diffuser  7Z07139</v>
      </c>
    </row>
    <row r="1658" spans="1:9" x14ac:dyDescent="0.25">
      <c r="A1658" s="27" t="s">
        <v>3905</v>
      </c>
      <c r="B1658" s="27" t="s">
        <v>3906</v>
      </c>
      <c r="C1658" s="27" t="s">
        <v>1279</v>
      </c>
      <c r="D1658" t="s">
        <v>1095</v>
      </c>
      <c r="E1658" s="27" t="s">
        <v>7142</v>
      </c>
      <c r="F1658" t="s">
        <v>3652</v>
      </c>
      <c r="H1658" t="s">
        <v>1077</v>
      </c>
      <c r="I1658" t="str">
        <f t="shared" si="25"/>
        <v>Helios Pro – Profinet  7Z07146</v>
      </c>
    </row>
    <row r="1659" spans="1:9" x14ac:dyDescent="0.25">
      <c r="A1659" s="27" t="s">
        <v>3907</v>
      </c>
      <c r="B1659" s="27" t="s">
        <v>3908</v>
      </c>
      <c r="C1659" s="27" t="s">
        <v>1279</v>
      </c>
      <c r="D1659" t="s">
        <v>1095</v>
      </c>
      <c r="E1659" s="27" t="s">
        <v>7142</v>
      </c>
      <c r="F1659" t="s">
        <v>3652</v>
      </c>
      <c r="H1659" t="s">
        <v>1077</v>
      </c>
      <c r="I1659" t="str">
        <f t="shared" si="25"/>
        <v>Helios Pro - Profinet, Diffuser  7Z07147</v>
      </c>
    </row>
    <row r="1660" spans="1:9" x14ac:dyDescent="0.25">
      <c r="A1660" s="27" t="s">
        <v>4040</v>
      </c>
      <c r="B1660" s="27" t="s">
        <v>4041</v>
      </c>
      <c r="C1660" s="27" t="s">
        <v>1110</v>
      </c>
      <c r="D1660" s="27" t="s">
        <v>1098</v>
      </c>
      <c r="E1660" s="27" t="s">
        <v>7150</v>
      </c>
      <c r="F1660" s="27" t="s">
        <v>1099</v>
      </c>
      <c r="H1660" t="s">
        <v>1077</v>
      </c>
      <c r="I1660" t="str">
        <f t="shared" si="25"/>
        <v>Helios Window Replacement Kit  7Z08332</v>
      </c>
    </row>
    <row r="1661" spans="1:9" x14ac:dyDescent="0.25">
      <c r="A1661" s="27" t="s">
        <v>62</v>
      </c>
      <c r="B1661" s="27" t="s">
        <v>3674</v>
      </c>
      <c r="C1661" s="27" t="s">
        <v>1279</v>
      </c>
      <c r="D1661" s="27" t="s">
        <v>1095</v>
      </c>
      <c r="E1661" s="27" t="s">
        <v>7142</v>
      </c>
      <c r="F1661" t="s">
        <v>3652</v>
      </c>
      <c r="H1661" t="s">
        <v>1732</v>
      </c>
      <c r="I1661" t="str">
        <f t="shared" si="25"/>
        <v>Helios-EtherNet/IP  7Z02789</v>
      </c>
    </row>
    <row r="1662" spans="1:9" x14ac:dyDescent="0.25">
      <c r="A1662" s="27" t="s">
        <v>61</v>
      </c>
      <c r="B1662" s="27" t="s">
        <v>3651</v>
      </c>
      <c r="C1662" s="27" t="s">
        <v>1279</v>
      </c>
      <c r="D1662" s="27" t="s">
        <v>1095</v>
      </c>
      <c r="E1662" s="27" t="s">
        <v>7142</v>
      </c>
      <c r="F1662" t="s">
        <v>3652</v>
      </c>
      <c r="H1662" t="s">
        <v>1732</v>
      </c>
      <c r="I1662" t="str">
        <f t="shared" si="25"/>
        <v>Helios-Profinet  7Z02768</v>
      </c>
    </row>
    <row r="1663" spans="1:9" x14ac:dyDescent="0.25">
      <c r="A1663" s="27" t="s">
        <v>4908</v>
      </c>
      <c r="B1663" s="27" t="s">
        <v>4909</v>
      </c>
      <c r="C1663" s="27" t="s">
        <v>1473</v>
      </c>
      <c r="D1663" s="27" t="s">
        <v>1390</v>
      </c>
      <c r="E1663" s="27" t="s">
        <v>7166</v>
      </c>
      <c r="F1663" s="27" t="s">
        <v>1099</v>
      </c>
      <c r="H1663" t="s">
        <v>1077</v>
      </c>
      <c r="I1663" t="str">
        <f t="shared" si="25"/>
        <v>H-I 980-VIS w/lens  PH00146</v>
      </c>
    </row>
    <row r="1664" spans="1:9" x14ac:dyDescent="0.25">
      <c r="A1664" s="27" t="s">
        <v>4910</v>
      </c>
      <c r="B1664" s="27" t="s">
        <v>4911</v>
      </c>
      <c r="C1664" s="27" t="s">
        <v>1473</v>
      </c>
      <c r="D1664" s="27" t="s">
        <v>1390</v>
      </c>
      <c r="E1664" s="27" t="s">
        <v>7166</v>
      </c>
      <c r="F1664" s="27" t="s">
        <v>1099</v>
      </c>
      <c r="H1664" t="s">
        <v>1077</v>
      </c>
      <c r="I1664" t="str">
        <f t="shared" si="25"/>
        <v>H-I High energy IR  PH00147</v>
      </c>
    </row>
    <row r="1665" spans="1:9" x14ac:dyDescent="0.25">
      <c r="A1665" s="27" t="s">
        <v>5362</v>
      </c>
      <c r="B1665" s="27" t="s">
        <v>5363</v>
      </c>
      <c r="C1665" s="27" t="s">
        <v>1473</v>
      </c>
      <c r="D1665" s="27" t="s">
        <v>1390</v>
      </c>
      <c r="E1665" s="27" t="s">
        <v>7166</v>
      </c>
      <c r="F1665" s="27" t="s">
        <v>1099</v>
      </c>
      <c r="H1665" t="s">
        <v>1077</v>
      </c>
      <c r="I1665" t="str">
        <f t="shared" si="25"/>
        <v>HP - ND1 - 1150 thru 1600nm  PH00380</v>
      </c>
    </row>
    <row r="1666" spans="1:9" x14ac:dyDescent="0.25">
      <c r="A1666" s="27" t="s">
        <v>5342</v>
      </c>
      <c r="B1666" s="27" t="s">
        <v>5343</v>
      </c>
      <c r="C1666" s="27" t="s">
        <v>1473</v>
      </c>
      <c r="D1666" s="27" t="s">
        <v>1390</v>
      </c>
      <c r="E1666" s="27" t="s">
        <v>7166</v>
      </c>
      <c r="F1666" s="27" t="s">
        <v>1099</v>
      </c>
      <c r="H1666" t="s">
        <v>1077</v>
      </c>
      <c r="I1666" t="str">
        <f t="shared" ref="I1666:I1729" si="26">B1666 &amp; "  " &amp; A1666</f>
        <v>HP - ND1 - 350 thru 399nm  PH00370</v>
      </c>
    </row>
    <row r="1667" spans="1:9" x14ac:dyDescent="0.25">
      <c r="A1667" s="27" t="s">
        <v>5344</v>
      </c>
      <c r="B1667" s="27" t="s">
        <v>5345</v>
      </c>
      <c r="C1667" s="27" t="s">
        <v>1473</v>
      </c>
      <c r="D1667" s="27" t="s">
        <v>1390</v>
      </c>
      <c r="E1667" s="27" t="s">
        <v>7166</v>
      </c>
      <c r="F1667" s="27" t="s">
        <v>1099</v>
      </c>
      <c r="H1667" t="s">
        <v>1077</v>
      </c>
      <c r="I1667" t="str">
        <f t="shared" si="26"/>
        <v>HP - ND1 - 400 thru 700nm  PH00371</v>
      </c>
    </row>
    <row r="1668" spans="1:9" x14ac:dyDescent="0.25">
      <c r="A1668" s="27" t="s">
        <v>5350</v>
      </c>
      <c r="B1668" s="27" t="s">
        <v>5351</v>
      </c>
      <c r="C1668" s="27" t="s">
        <v>1473</v>
      </c>
      <c r="D1668" s="27" t="s">
        <v>1390</v>
      </c>
      <c r="E1668" s="27" t="s">
        <v>7166</v>
      </c>
      <c r="F1668" s="27" t="s">
        <v>1099</v>
      </c>
      <c r="H1668" t="s">
        <v>1077</v>
      </c>
      <c r="I1668" t="str">
        <f t="shared" si="26"/>
        <v>HP - ND1 - 750 thru 890nm  PH00374</v>
      </c>
    </row>
    <row r="1669" spans="1:9" x14ac:dyDescent="0.25">
      <c r="A1669" s="27" t="s">
        <v>5356</v>
      </c>
      <c r="B1669" s="27" t="s">
        <v>5357</v>
      </c>
      <c r="C1669" s="27" t="s">
        <v>1473</v>
      </c>
      <c r="D1669" s="27" t="s">
        <v>1390</v>
      </c>
      <c r="E1669" s="27" t="s">
        <v>7166</v>
      </c>
      <c r="F1669" s="27" t="s">
        <v>1099</v>
      </c>
      <c r="H1669" t="s">
        <v>1077</v>
      </c>
      <c r="I1669" t="str">
        <f t="shared" si="26"/>
        <v>HP - ND1 - 900 thru 1100nm  PH00377</v>
      </c>
    </row>
    <row r="1670" spans="1:9" x14ac:dyDescent="0.25">
      <c r="A1670" s="27" t="s">
        <v>5364</v>
      </c>
      <c r="B1670" s="27" t="s">
        <v>5365</v>
      </c>
      <c r="C1670" s="27" t="s">
        <v>1473</v>
      </c>
      <c r="D1670" s="27" t="s">
        <v>1390</v>
      </c>
      <c r="E1670" s="27" t="s">
        <v>7166</v>
      </c>
      <c r="F1670" s="27" t="s">
        <v>1099</v>
      </c>
      <c r="H1670" t="s">
        <v>1077</v>
      </c>
      <c r="I1670" t="str">
        <f t="shared" si="26"/>
        <v>HP - ND2 - 1150 thru 1600nm  PH00381</v>
      </c>
    </row>
    <row r="1671" spans="1:9" x14ac:dyDescent="0.25">
      <c r="A1671" s="27" t="s">
        <v>5346</v>
      </c>
      <c r="B1671" s="27" t="s">
        <v>5347</v>
      </c>
      <c r="C1671" s="27" t="s">
        <v>4330</v>
      </c>
      <c r="D1671" s="27" t="s">
        <v>1390</v>
      </c>
      <c r="E1671" s="27" t="s">
        <v>7166</v>
      </c>
      <c r="F1671" t="s">
        <v>4611</v>
      </c>
      <c r="H1671" t="s">
        <v>1077</v>
      </c>
      <c r="I1671" t="str">
        <f t="shared" si="26"/>
        <v>HP - ND2 - 400 thru 700nm  PH00372</v>
      </c>
    </row>
    <row r="1672" spans="1:9" x14ac:dyDescent="0.25">
      <c r="A1672" s="27" t="s">
        <v>5352</v>
      </c>
      <c r="B1672" s="27" t="s">
        <v>5353</v>
      </c>
      <c r="C1672" s="27" t="s">
        <v>1473</v>
      </c>
      <c r="D1672" s="27" t="s">
        <v>1390</v>
      </c>
      <c r="E1672" s="27" t="s">
        <v>7166</v>
      </c>
      <c r="F1672" s="27" t="s">
        <v>1099</v>
      </c>
      <c r="H1672" t="s">
        <v>1077</v>
      </c>
      <c r="I1672" t="str">
        <f t="shared" si="26"/>
        <v>HP - ND2 - 750 thru 890nm  PH00375</v>
      </c>
    </row>
    <row r="1673" spans="1:9" x14ac:dyDescent="0.25">
      <c r="A1673" s="27" t="s">
        <v>5358</v>
      </c>
      <c r="B1673" s="27" t="s">
        <v>5359</v>
      </c>
      <c r="C1673" s="27" t="s">
        <v>1473</v>
      </c>
      <c r="D1673" s="27" t="s">
        <v>1390</v>
      </c>
      <c r="E1673" s="27" t="s">
        <v>7166</v>
      </c>
      <c r="F1673" s="27" t="s">
        <v>1099</v>
      </c>
      <c r="H1673" t="s">
        <v>1077</v>
      </c>
      <c r="I1673" t="str">
        <f t="shared" si="26"/>
        <v>HP - ND2 - 900 thru 1100nm  PH00378</v>
      </c>
    </row>
    <row r="1674" spans="1:9" x14ac:dyDescent="0.25">
      <c r="A1674" s="27" t="s">
        <v>5366</v>
      </c>
      <c r="B1674" s="27" t="s">
        <v>5367</v>
      </c>
      <c r="C1674" s="27" t="s">
        <v>1473</v>
      </c>
      <c r="D1674" s="27" t="s">
        <v>1390</v>
      </c>
      <c r="E1674" s="27" t="s">
        <v>7166</v>
      </c>
      <c r="F1674" s="27" t="s">
        <v>1099</v>
      </c>
      <c r="H1674" t="s">
        <v>1077</v>
      </c>
      <c r="I1674" t="str">
        <f t="shared" si="26"/>
        <v>HP - ND3 - 1150 thru 1600nm  PH00382</v>
      </c>
    </row>
    <row r="1675" spans="1:9" x14ac:dyDescent="0.25">
      <c r="A1675" s="27" t="s">
        <v>5348</v>
      </c>
      <c r="B1675" s="27" t="s">
        <v>5349</v>
      </c>
      <c r="C1675" s="27" t="s">
        <v>1473</v>
      </c>
      <c r="D1675" s="27" t="s">
        <v>1390</v>
      </c>
      <c r="E1675" s="27" t="s">
        <v>7166</v>
      </c>
      <c r="F1675" s="27" t="s">
        <v>1099</v>
      </c>
      <c r="H1675" t="s">
        <v>1077</v>
      </c>
      <c r="I1675" t="str">
        <f t="shared" si="26"/>
        <v>HP - ND3 - 400 thru 700nm  PH00373</v>
      </c>
    </row>
    <row r="1676" spans="1:9" x14ac:dyDescent="0.25">
      <c r="A1676" s="27" t="s">
        <v>5354</v>
      </c>
      <c r="B1676" s="27" t="s">
        <v>5355</v>
      </c>
      <c r="C1676" s="27" t="s">
        <v>1473</v>
      </c>
      <c r="D1676" s="27" t="s">
        <v>1390</v>
      </c>
      <c r="E1676" s="27" t="s">
        <v>7166</v>
      </c>
      <c r="F1676" s="27" t="s">
        <v>1099</v>
      </c>
      <c r="H1676" t="s">
        <v>1077</v>
      </c>
      <c r="I1676" t="str">
        <f t="shared" si="26"/>
        <v>HP - ND3 - 750 thru 890nm  PH00376</v>
      </c>
    </row>
    <row r="1677" spans="1:9" x14ac:dyDescent="0.25">
      <c r="A1677" s="27" t="s">
        <v>5360</v>
      </c>
      <c r="B1677" s="27" t="s">
        <v>5361</v>
      </c>
      <c r="C1677" s="27" t="s">
        <v>1473</v>
      </c>
      <c r="D1677" s="27" t="s">
        <v>1390</v>
      </c>
      <c r="E1677" s="27" t="s">
        <v>7166</v>
      </c>
      <c r="F1677" s="27" t="s">
        <v>1099</v>
      </c>
      <c r="H1677" t="s">
        <v>1077</v>
      </c>
      <c r="I1677" t="str">
        <f t="shared" si="26"/>
        <v>HP - ND3 - 900 thru 1100nm  PH00379</v>
      </c>
    </row>
    <row r="1678" spans="1:9" x14ac:dyDescent="0.25">
      <c r="A1678" s="27" t="s">
        <v>4883</v>
      </c>
      <c r="B1678" s="27" t="s">
        <v>4884</v>
      </c>
      <c r="C1678" s="27" t="s">
        <v>1473</v>
      </c>
      <c r="D1678" s="27" t="s">
        <v>1390</v>
      </c>
      <c r="E1678" s="27" t="s">
        <v>7166</v>
      </c>
      <c r="F1678" s="27" t="s">
        <v>1099</v>
      </c>
      <c r="H1678" t="s">
        <v>1077</v>
      </c>
      <c r="I1678" t="str">
        <f t="shared" si="26"/>
        <v>HP-1064  PH00134</v>
      </c>
    </row>
    <row r="1679" spans="1:9" x14ac:dyDescent="0.25">
      <c r="A1679" s="27" t="s">
        <v>4873</v>
      </c>
      <c r="B1679" s="27" t="s">
        <v>4874</v>
      </c>
      <c r="C1679" s="27" t="s">
        <v>1473</v>
      </c>
      <c r="D1679" s="27" t="s">
        <v>1390</v>
      </c>
      <c r="E1679" s="27" t="s">
        <v>7166</v>
      </c>
      <c r="F1679" s="27" t="s">
        <v>1099</v>
      </c>
      <c r="H1679" t="s">
        <v>1077</v>
      </c>
      <c r="I1679" t="str">
        <f t="shared" si="26"/>
        <v>HP-266  PH00129</v>
      </c>
    </row>
    <row r="1680" spans="1:9" x14ac:dyDescent="0.25">
      <c r="A1680" s="27" t="s">
        <v>4875</v>
      </c>
      <c r="B1680" s="27" t="s">
        <v>4876</v>
      </c>
      <c r="C1680" s="27" t="s">
        <v>1473</v>
      </c>
      <c r="D1680" s="27" t="s">
        <v>1390</v>
      </c>
      <c r="E1680" s="27" t="s">
        <v>7166</v>
      </c>
      <c r="F1680" s="27" t="s">
        <v>1099</v>
      </c>
      <c r="H1680" t="s">
        <v>1077</v>
      </c>
      <c r="I1680" t="str">
        <f t="shared" si="26"/>
        <v>HP-355  PH00130</v>
      </c>
    </row>
    <row r="1681" spans="1:9" x14ac:dyDescent="0.25">
      <c r="A1681" s="27" t="s">
        <v>4877</v>
      </c>
      <c r="B1681" s="27" t="s">
        <v>4878</v>
      </c>
      <c r="C1681" s="27" t="s">
        <v>1473</v>
      </c>
      <c r="D1681" s="27" t="s">
        <v>1390</v>
      </c>
      <c r="E1681" s="27" t="s">
        <v>7166</v>
      </c>
      <c r="F1681" s="27" t="s">
        <v>1099</v>
      </c>
      <c r="H1681" t="s">
        <v>1077</v>
      </c>
      <c r="I1681" t="str">
        <f t="shared" si="26"/>
        <v>HP-450  PH00131</v>
      </c>
    </row>
    <row r="1682" spans="1:9" x14ac:dyDescent="0.25">
      <c r="A1682" s="27" t="s">
        <v>4879</v>
      </c>
      <c r="B1682" s="27" t="s">
        <v>4880</v>
      </c>
      <c r="C1682" s="27" t="s">
        <v>1473</v>
      </c>
      <c r="D1682" s="27" t="s">
        <v>1390</v>
      </c>
      <c r="E1682" s="27" t="s">
        <v>7166</v>
      </c>
      <c r="F1682" s="27" t="s">
        <v>1099</v>
      </c>
      <c r="H1682" t="s">
        <v>1077</v>
      </c>
      <c r="I1682" t="str">
        <f t="shared" si="26"/>
        <v>HP-600  PH00132</v>
      </c>
    </row>
    <row r="1683" spans="1:9" x14ac:dyDescent="0.25">
      <c r="A1683" s="27" t="s">
        <v>4881</v>
      </c>
      <c r="B1683" s="27" t="s">
        <v>4882</v>
      </c>
      <c r="C1683" s="27" t="s">
        <v>1473</v>
      </c>
      <c r="D1683" s="27" t="s">
        <v>1390</v>
      </c>
      <c r="E1683" s="27" t="s">
        <v>7166</v>
      </c>
      <c r="F1683" s="27" t="s">
        <v>1099</v>
      </c>
      <c r="H1683" t="s">
        <v>1077</v>
      </c>
      <c r="I1683" t="str">
        <f t="shared" si="26"/>
        <v>HP-800  PH00133</v>
      </c>
    </row>
    <row r="1684" spans="1:9" x14ac:dyDescent="0.25">
      <c r="A1684" s="27" t="s">
        <v>5705</v>
      </c>
      <c r="B1684" s="27" t="s">
        <v>5706</v>
      </c>
      <c r="C1684" s="27" t="s">
        <v>1473</v>
      </c>
      <c r="D1684" s="27" t="s">
        <v>1390</v>
      </c>
      <c r="E1684" s="27" t="s">
        <v>7145</v>
      </c>
      <c r="F1684" s="27" t="s">
        <v>1099</v>
      </c>
      <c r="H1684" t="s">
        <v>1077</v>
      </c>
      <c r="I1684" t="str">
        <f t="shared" si="26"/>
        <v>HWA-C4812-10-HR-1064  SP90063</v>
      </c>
    </row>
    <row r="1685" spans="1:9" x14ac:dyDescent="0.25">
      <c r="A1685" s="27" t="s">
        <v>5709</v>
      </c>
      <c r="B1685" s="27" t="s">
        <v>5710</v>
      </c>
      <c r="C1685" s="27" t="s">
        <v>1473</v>
      </c>
      <c r="D1685" s="27" t="s">
        <v>1390</v>
      </c>
      <c r="E1685" s="27" t="s">
        <v>7145</v>
      </c>
      <c r="F1685" s="27" t="s">
        <v>1099</v>
      </c>
      <c r="H1685" t="s">
        <v>1077</v>
      </c>
      <c r="I1685" t="str">
        <f t="shared" si="26"/>
        <v>HWA-C4812-10-HS-633  SP90068</v>
      </c>
    </row>
    <row r="1686" spans="1:9" x14ac:dyDescent="0.25">
      <c r="A1686" s="27" t="s">
        <v>5707</v>
      </c>
      <c r="B1686" s="27" t="s">
        <v>5708</v>
      </c>
      <c r="C1686" s="27" t="s">
        <v>1473</v>
      </c>
      <c r="D1686" s="27" t="s">
        <v>1390</v>
      </c>
      <c r="E1686" s="27" t="s">
        <v>7145</v>
      </c>
      <c r="F1686" s="27" t="s">
        <v>1099</v>
      </c>
      <c r="H1686" t="s">
        <v>1077</v>
      </c>
      <c r="I1686" t="str">
        <f t="shared" si="26"/>
        <v>HWA-C4812-10-MP-633  SP90067</v>
      </c>
    </row>
    <row r="1687" spans="1:9" x14ac:dyDescent="0.25">
      <c r="A1687" s="27" t="s">
        <v>5823</v>
      </c>
      <c r="B1687" s="27" t="s">
        <v>4431</v>
      </c>
      <c r="C1687" s="27" t="s">
        <v>1473</v>
      </c>
      <c r="D1687" s="27" t="s">
        <v>1390</v>
      </c>
      <c r="E1687" s="27" t="s">
        <v>7145</v>
      </c>
      <c r="F1687" s="27" t="s">
        <v>1099</v>
      </c>
      <c r="H1687" t="s">
        <v>1077</v>
      </c>
      <c r="I1687" t="str">
        <f t="shared" si="26"/>
        <v>IBP-YAG-16  SP90150</v>
      </c>
    </row>
    <row r="1688" spans="1:9" x14ac:dyDescent="0.25">
      <c r="A1688" s="27" t="s">
        <v>5824</v>
      </c>
      <c r="B1688" s="27" t="s">
        <v>4433</v>
      </c>
      <c r="C1688" s="27" t="s">
        <v>1473</v>
      </c>
      <c r="D1688" s="27" t="s">
        <v>1390</v>
      </c>
      <c r="E1688" s="27" t="s">
        <v>7145</v>
      </c>
      <c r="F1688" s="27" t="s">
        <v>1099</v>
      </c>
      <c r="H1688" t="s">
        <v>1077</v>
      </c>
      <c r="I1688" t="str">
        <f t="shared" si="26"/>
        <v>IBP-YAG-30  SP90151</v>
      </c>
    </row>
    <row r="1689" spans="1:9" x14ac:dyDescent="0.25">
      <c r="A1689" s="27" t="s">
        <v>1108</v>
      </c>
      <c r="B1689" s="27" t="s">
        <v>1109</v>
      </c>
      <c r="C1689" s="27" t="s">
        <v>1110</v>
      </c>
      <c r="D1689" s="27" t="s">
        <v>1098</v>
      </c>
      <c r="E1689" s="27" t="s">
        <v>7150</v>
      </c>
      <c r="F1689" s="27" t="s">
        <v>1099</v>
      </c>
      <c r="H1689" t="s">
        <v>1077</v>
      </c>
      <c r="I1689" t="str">
        <f t="shared" si="26"/>
        <v>IEEE ASSY FOR LASERSTAR  18300</v>
      </c>
    </row>
    <row r="1690" spans="1:9" x14ac:dyDescent="0.25">
      <c r="A1690" s="27" t="s">
        <v>5839</v>
      </c>
      <c r="B1690" s="27" t="s">
        <v>5840</v>
      </c>
      <c r="C1690" s="27" t="s">
        <v>1473</v>
      </c>
      <c r="D1690" s="27" t="s">
        <v>1390</v>
      </c>
      <c r="E1690" s="27" t="s">
        <v>7145</v>
      </c>
      <c r="F1690" s="27" t="s">
        <v>1099</v>
      </c>
      <c r="H1690" t="s">
        <v>1077</v>
      </c>
      <c r="I1690" t="str">
        <f t="shared" si="26"/>
        <v>II-VI-CO2-58-D8-WC-H 58MM,8X,HOR ENTRY  SP90160</v>
      </c>
    </row>
    <row r="1691" spans="1:9" x14ac:dyDescent="0.25">
      <c r="A1691" s="27" t="s">
        <v>5841</v>
      </c>
      <c r="B1691" s="27" t="s">
        <v>5842</v>
      </c>
      <c r="C1691" s="27" t="s">
        <v>1473</v>
      </c>
      <c r="D1691" s="27" t="s">
        <v>1390</v>
      </c>
      <c r="E1691" s="27" t="s">
        <v>7145</v>
      </c>
      <c r="F1691" s="27" t="s">
        <v>1099</v>
      </c>
      <c r="H1691" t="s">
        <v>1077</v>
      </c>
      <c r="I1691" t="str">
        <f t="shared" si="26"/>
        <v>II-VI-CO2-58-D8-WC-V 58MM,8X,VERT ENTRY  SP90161</v>
      </c>
    </row>
    <row r="1692" spans="1:9" x14ac:dyDescent="0.25">
      <c r="A1692" s="27" t="s">
        <v>5703</v>
      </c>
      <c r="B1692" s="27" t="s">
        <v>5704</v>
      </c>
      <c r="C1692" s="27" t="s">
        <v>4355</v>
      </c>
      <c r="D1692" s="27" t="s">
        <v>1390</v>
      </c>
      <c r="E1692" s="27" t="s">
        <v>7145</v>
      </c>
      <c r="F1692" s="27" t="s">
        <v>1099</v>
      </c>
      <c r="H1692" t="s">
        <v>1077</v>
      </c>
      <c r="I1692" t="str">
        <f t="shared" si="26"/>
        <v>II-VI-CO2-BS-35  SP90062</v>
      </c>
    </row>
    <row r="1693" spans="1:9" x14ac:dyDescent="0.25">
      <c r="A1693" s="27" t="s">
        <v>3080</v>
      </c>
      <c r="B1693" s="27" t="s">
        <v>7230</v>
      </c>
      <c r="C1693" s="27" t="s">
        <v>1946</v>
      </c>
      <c r="D1693" s="27" t="s">
        <v>1518</v>
      </c>
      <c r="E1693" s="27" t="s">
        <v>7143</v>
      </c>
      <c r="F1693" s="27" t="s">
        <v>1099</v>
      </c>
      <c r="H1693" t="s">
        <v>1077</v>
      </c>
      <c r="I1693" t="str">
        <f t="shared" si="26"/>
        <v>INT SPHERE, PTFE, 5.3, w/ 2.5 PRT PLG  819C-IS-5.3</v>
      </c>
    </row>
    <row r="1694" spans="1:9" x14ac:dyDescent="0.25">
      <c r="A1694" s="27" t="s">
        <v>3082</v>
      </c>
      <c r="B1694" s="27" t="s">
        <v>7231</v>
      </c>
      <c r="C1694" s="27" t="s">
        <v>1946</v>
      </c>
      <c r="D1694" s="27" t="s">
        <v>1518</v>
      </c>
      <c r="E1694" s="27" t="s">
        <v>7143</v>
      </c>
      <c r="F1694" s="27" t="s">
        <v>1099</v>
      </c>
      <c r="H1694" t="s">
        <v>1077</v>
      </c>
      <c r="I1694" t="str">
        <f t="shared" si="26"/>
        <v>INT SPHERE, PTFE, 5.3, w/1 FRM RED.  819D-IS-5.3</v>
      </c>
    </row>
    <row r="1695" spans="1:9" x14ac:dyDescent="0.25">
      <c r="A1695" s="27" t="s">
        <v>4245</v>
      </c>
      <c r="B1695" s="27" t="s">
        <v>7232</v>
      </c>
      <c r="C1695" s="27" t="s">
        <v>2728</v>
      </c>
      <c r="D1695" s="27" t="s">
        <v>1518</v>
      </c>
      <c r="E1695" s="27" t="s">
        <v>7143</v>
      </c>
      <c r="F1695" s="27" t="s">
        <v>1099</v>
      </c>
      <c r="H1695" t="s">
        <v>1077</v>
      </c>
      <c r="I1695" t="str">
        <f t="shared" si="26"/>
        <v>INTEG SPH, 3 PORT, 3, INFRAGOLD  819D-GL-3</v>
      </c>
    </row>
    <row r="1696" spans="1:9" x14ac:dyDescent="0.25">
      <c r="A1696" s="27" t="s">
        <v>4246</v>
      </c>
      <c r="B1696" s="27" t="s">
        <v>7233</v>
      </c>
      <c r="C1696" s="27" t="s">
        <v>2728</v>
      </c>
      <c r="D1696" s="27" t="s">
        <v>1518</v>
      </c>
      <c r="E1696" s="27" t="s">
        <v>7143</v>
      </c>
      <c r="F1696" s="27" t="s">
        <v>1099</v>
      </c>
      <c r="H1696" t="s">
        <v>1077</v>
      </c>
      <c r="I1696" t="str">
        <f t="shared" si="26"/>
        <v>INTEG SPH, 3 PORT, 4, INFRAGOLD  819D-GL-4</v>
      </c>
    </row>
    <row r="1697" spans="1:9" x14ac:dyDescent="0.25">
      <c r="A1697" s="27" t="s">
        <v>4247</v>
      </c>
      <c r="B1697" s="27" t="s">
        <v>7234</v>
      </c>
      <c r="C1697" s="27" t="s">
        <v>2728</v>
      </c>
      <c r="D1697" s="27" t="s">
        <v>1518</v>
      </c>
      <c r="E1697" s="27" t="s">
        <v>7143</v>
      </c>
      <c r="F1697" s="27" t="s">
        <v>1099</v>
      </c>
      <c r="H1697" t="s">
        <v>1077</v>
      </c>
      <c r="I1697" t="str">
        <f t="shared" si="26"/>
        <v>INTEG SPH, 3 PORT, 6, INFRAGOLD  819D-GL-6</v>
      </c>
    </row>
    <row r="1698" spans="1:9" x14ac:dyDescent="0.25">
      <c r="A1698" s="27" t="s">
        <v>4227</v>
      </c>
      <c r="B1698" s="27" t="s">
        <v>7235</v>
      </c>
      <c r="C1698" s="27" t="s">
        <v>2728</v>
      </c>
      <c r="D1698" s="27" t="s">
        <v>1518</v>
      </c>
      <c r="E1698" s="27" t="s">
        <v>7143</v>
      </c>
      <c r="F1698" s="27" t="s">
        <v>1099</v>
      </c>
      <c r="H1698" t="s">
        <v>1077</v>
      </c>
      <c r="I1698" t="str">
        <f t="shared" si="26"/>
        <v>INTEG SPH, 4 PORT, 3, INFRAGOLD  819C-GL-3</v>
      </c>
    </row>
    <row r="1699" spans="1:9" x14ac:dyDescent="0.25">
      <c r="A1699" s="27" t="s">
        <v>4228</v>
      </c>
      <c r="B1699" s="27" t="s">
        <v>7236</v>
      </c>
      <c r="C1699" s="27" t="s">
        <v>2728</v>
      </c>
      <c r="D1699" s="27" t="s">
        <v>1518</v>
      </c>
      <c r="E1699" s="27" t="s">
        <v>7143</v>
      </c>
      <c r="F1699" s="27" t="s">
        <v>1099</v>
      </c>
      <c r="H1699" t="s">
        <v>1077</v>
      </c>
      <c r="I1699" t="str">
        <f t="shared" si="26"/>
        <v>INTEG SPH, 4 PORT, 4, INFRAGOLD  819C-GL-4</v>
      </c>
    </row>
    <row r="1700" spans="1:9" x14ac:dyDescent="0.25">
      <c r="A1700" s="27" t="s">
        <v>4229</v>
      </c>
      <c r="B1700" s="27" t="s">
        <v>7237</v>
      </c>
      <c r="C1700" s="27" t="s">
        <v>2728</v>
      </c>
      <c r="D1700" s="27" t="s">
        <v>1518</v>
      </c>
      <c r="E1700" s="27" t="s">
        <v>7143</v>
      </c>
      <c r="F1700" s="27" t="s">
        <v>1099</v>
      </c>
      <c r="H1700" t="s">
        <v>1077</v>
      </c>
      <c r="I1700" t="str">
        <f t="shared" si="26"/>
        <v>INTEG SPH, 4 PORT, 6, INFRAGOLD  819C-GL-6</v>
      </c>
    </row>
    <row r="1701" spans="1:9" x14ac:dyDescent="0.25">
      <c r="A1701" s="27" t="s">
        <v>4253</v>
      </c>
      <c r="B1701" s="27" t="s">
        <v>4254</v>
      </c>
      <c r="C1701" s="27" t="s">
        <v>1946</v>
      </c>
      <c r="D1701" s="27" t="s">
        <v>1518</v>
      </c>
      <c r="E1701" s="27" t="s">
        <v>7143</v>
      </c>
      <c r="F1701" t="s">
        <v>2499</v>
      </c>
      <c r="H1701" t="s">
        <v>1077</v>
      </c>
      <c r="I1701" t="str">
        <f t="shared" si="26"/>
        <v>INTEG SPHERE, 3 PORT, 2.0IN  819D-SL-2</v>
      </c>
    </row>
    <row r="1702" spans="1:9" x14ac:dyDescent="0.25">
      <c r="A1702" s="27" t="s">
        <v>4257</v>
      </c>
      <c r="B1702" s="27" t="s">
        <v>4258</v>
      </c>
      <c r="C1702" s="27" t="s">
        <v>1946</v>
      </c>
      <c r="D1702" s="27" t="s">
        <v>1518</v>
      </c>
      <c r="E1702" s="27" t="s">
        <v>7143</v>
      </c>
      <c r="F1702" s="27" t="s">
        <v>1099</v>
      </c>
      <c r="H1702" t="s">
        <v>1077</v>
      </c>
      <c r="I1702" t="str">
        <f t="shared" si="26"/>
        <v>INTEG SPHERE, 3 PORT, 3.3IN  819D-SL-3.3</v>
      </c>
    </row>
    <row r="1703" spans="1:9" x14ac:dyDescent="0.25">
      <c r="A1703" s="27" t="s">
        <v>4249</v>
      </c>
      <c r="B1703" s="27" t="s">
        <v>4250</v>
      </c>
      <c r="C1703" s="27" t="s">
        <v>2728</v>
      </c>
      <c r="D1703" s="27" t="s">
        <v>1518</v>
      </c>
      <c r="E1703" s="27" t="s">
        <v>7143</v>
      </c>
      <c r="F1703" s="27" t="s">
        <v>1099</v>
      </c>
      <c r="H1703" t="s">
        <v>1077</v>
      </c>
      <c r="I1703" t="str">
        <f t="shared" si="26"/>
        <v>INTEG SPHERE, 3 PORT, 4.0IN  819D-SF-4</v>
      </c>
    </row>
    <row r="1704" spans="1:9" x14ac:dyDescent="0.25">
      <c r="A1704" s="27" t="s">
        <v>4251</v>
      </c>
      <c r="B1704" s="27" t="s">
        <v>4252</v>
      </c>
      <c r="C1704" s="27" t="s">
        <v>2728</v>
      </c>
      <c r="D1704" s="27" t="s">
        <v>1518</v>
      </c>
      <c r="E1704" s="27" t="s">
        <v>7143</v>
      </c>
      <c r="F1704" s="27" t="s">
        <v>1099</v>
      </c>
      <c r="H1704" t="s">
        <v>1077</v>
      </c>
      <c r="I1704" t="str">
        <f t="shared" si="26"/>
        <v>INTEG SPHERE, 3 PORT, 6.0IN  819D-SF-6</v>
      </c>
    </row>
    <row r="1705" spans="1:9" x14ac:dyDescent="0.25">
      <c r="A1705" s="27" t="s">
        <v>3049</v>
      </c>
      <c r="B1705" s="27" t="s">
        <v>7238</v>
      </c>
      <c r="C1705" s="27" t="s">
        <v>1946</v>
      </c>
      <c r="D1705" s="27" t="s">
        <v>1518</v>
      </c>
      <c r="E1705" s="27" t="s">
        <v>7143</v>
      </c>
      <c r="F1705" s="27" t="s">
        <v>1099</v>
      </c>
      <c r="H1705" t="s">
        <v>1077</v>
      </c>
      <c r="I1705" t="str">
        <f t="shared" si="26"/>
        <v>INTEG SPHERE, 4 PORT, 2.0  819C-IS-2</v>
      </c>
    </row>
    <row r="1706" spans="1:9" x14ac:dyDescent="0.25">
      <c r="A1706" s="27" t="s">
        <v>3051</v>
      </c>
      <c r="B1706" s="27" t="s">
        <v>7238</v>
      </c>
      <c r="C1706" s="27" t="s">
        <v>1946</v>
      </c>
      <c r="D1706" s="27" t="s">
        <v>1518</v>
      </c>
      <c r="E1706" s="27" t="s">
        <v>7143</v>
      </c>
      <c r="F1706" s="27" t="s">
        <v>1099</v>
      </c>
      <c r="H1706" t="s">
        <v>1077</v>
      </c>
      <c r="I1706" t="str">
        <f t="shared" si="26"/>
        <v>INTEG SPHERE, 4 PORT, 2.0  819D-IS-2</v>
      </c>
    </row>
    <row r="1707" spans="1:9" x14ac:dyDescent="0.25">
      <c r="A1707" s="27" t="s">
        <v>4235</v>
      </c>
      <c r="B1707" s="27" t="s">
        <v>4236</v>
      </c>
      <c r="C1707" s="27" t="s">
        <v>1946</v>
      </c>
      <c r="D1707" s="27" t="s">
        <v>1518</v>
      </c>
      <c r="E1707" s="27" t="s">
        <v>7143</v>
      </c>
      <c r="F1707" s="27" t="s">
        <v>1099</v>
      </c>
      <c r="H1707" t="s">
        <v>1077</v>
      </c>
      <c r="I1707" t="str">
        <f t="shared" si="26"/>
        <v>INTEG SPHERE, 4 PORT, 2.0IN  819C-SL-2</v>
      </c>
    </row>
    <row r="1708" spans="1:9" x14ac:dyDescent="0.25">
      <c r="A1708" s="27" t="s">
        <v>3045</v>
      </c>
      <c r="B1708" s="27" t="s">
        <v>7239</v>
      </c>
      <c r="C1708" s="27" t="s">
        <v>1946</v>
      </c>
      <c r="D1708" s="27" t="s">
        <v>1518</v>
      </c>
      <c r="E1708" s="27" t="s">
        <v>7143</v>
      </c>
      <c r="F1708" s="27" t="s">
        <v>1099</v>
      </c>
      <c r="H1708" t="s">
        <v>1077</v>
      </c>
      <c r="I1708" t="str">
        <f t="shared" si="26"/>
        <v>INTEG SPHERE, 4 PORT, 3.3  819C-IS-3.3</v>
      </c>
    </row>
    <row r="1709" spans="1:9" x14ac:dyDescent="0.25">
      <c r="A1709" s="27" t="s">
        <v>3047</v>
      </c>
      <c r="B1709" s="27" t="s">
        <v>7239</v>
      </c>
      <c r="C1709" s="27" t="s">
        <v>1946</v>
      </c>
      <c r="D1709" s="27" t="s">
        <v>1518</v>
      </c>
      <c r="E1709" s="27" t="s">
        <v>7143</v>
      </c>
      <c r="F1709" s="27" t="s">
        <v>1099</v>
      </c>
      <c r="H1709" t="s">
        <v>1077</v>
      </c>
      <c r="I1709" t="str">
        <f t="shared" si="26"/>
        <v>INTEG SPHERE, 4 PORT, 3.3  819D-IS-3.3</v>
      </c>
    </row>
    <row r="1710" spans="1:9" x14ac:dyDescent="0.25">
      <c r="A1710" s="27" t="s">
        <v>4239</v>
      </c>
      <c r="B1710" s="27" t="s">
        <v>4240</v>
      </c>
      <c r="C1710" s="27" t="s">
        <v>1946</v>
      </c>
      <c r="D1710" s="27" t="s">
        <v>1518</v>
      </c>
      <c r="E1710" s="27" t="s">
        <v>7143</v>
      </c>
      <c r="F1710" t="s">
        <v>3062</v>
      </c>
      <c r="H1710" t="s">
        <v>1077</v>
      </c>
      <c r="I1710" t="str">
        <f t="shared" si="26"/>
        <v>INTEG SPHERE, 4 PORT, 3.3IN  819C-SL-3.3</v>
      </c>
    </row>
    <row r="1711" spans="1:9" x14ac:dyDescent="0.25">
      <c r="A1711" s="27" t="s">
        <v>4231</v>
      </c>
      <c r="B1711" s="27" t="s">
        <v>4232</v>
      </c>
      <c r="C1711" s="27" t="s">
        <v>2728</v>
      </c>
      <c r="D1711" s="27" t="s">
        <v>1518</v>
      </c>
      <c r="E1711" s="27" t="s">
        <v>7143</v>
      </c>
      <c r="F1711" s="27" t="s">
        <v>1099</v>
      </c>
      <c r="H1711" t="s">
        <v>1077</v>
      </c>
      <c r="I1711" t="str">
        <f t="shared" si="26"/>
        <v>INTEG SPHERE, 4 PORT, 4.0IN  819C-SF-4</v>
      </c>
    </row>
    <row r="1712" spans="1:9" x14ac:dyDescent="0.25">
      <c r="A1712" s="27" t="s">
        <v>4233</v>
      </c>
      <c r="B1712" s="27" t="s">
        <v>4234</v>
      </c>
      <c r="C1712" s="27" t="s">
        <v>2728</v>
      </c>
      <c r="D1712" s="27" t="s">
        <v>1518</v>
      </c>
      <c r="E1712" s="27" t="s">
        <v>7143</v>
      </c>
      <c r="F1712" s="27" t="s">
        <v>1099</v>
      </c>
      <c r="H1712" t="s">
        <v>1077</v>
      </c>
      <c r="I1712" t="str">
        <f t="shared" si="26"/>
        <v>INTEG SPHERE,4 PORT,6.0  819C-SF-6</v>
      </c>
    </row>
    <row r="1713" spans="1:9" x14ac:dyDescent="0.25">
      <c r="A1713" s="27" t="s">
        <v>6467</v>
      </c>
      <c r="B1713" s="27" t="s">
        <v>6468</v>
      </c>
      <c r="C1713" s="27" t="s">
        <v>1473</v>
      </c>
      <c r="D1713" s="27" t="s">
        <v>1390</v>
      </c>
      <c r="E1713" s="27" t="s">
        <v>7166</v>
      </c>
      <c r="F1713" s="27" t="s">
        <v>1099</v>
      </c>
      <c r="H1713" t="s">
        <v>1077</v>
      </c>
      <c r="I1713" t="str">
        <f t="shared" si="26"/>
        <v>INTERLOCK CABLE, BeamWatch AM  SP90495</v>
      </c>
    </row>
    <row r="1714" spans="1:9" x14ac:dyDescent="0.25">
      <c r="A1714" s="27" t="s">
        <v>4435</v>
      </c>
      <c r="B1714" s="27" t="s">
        <v>4436</v>
      </c>
      <c r="C1714" s="27" t="s">
        <v>1106</v>
      </c>
      <c r="D1714" t="s">
        <v>1107</v>
      </c>
      <c r="E1714" s="27" t="s">
        <v>7146</v>
      </c>
      <c r="F1714" s="27" t="s">
        <v>1099</v>
      </c>
      <c r="H1714" t="s">
        <v>1077</v>
      </c>
      <c r="I1714" t="str">
        <f t="shared" si="26"/>
        <v>INTHOSP-Vega Meter  INTHOSPITAL1</v>
      </c>
    </row>
    <row r="1715" spans="1:9" x14ac:dyDescent="0.25">
      <c r="A1715" s="27" t="s">
        <v>3830</v>
      </c>
      <c r="B1715" s="27" t="s">
        <v>3831</v>
      </c>
      <c r="C1715" s="27" t="s">
        <v>1279</v>
      </c>
      <c r="D1715" s="27" t="s">
        <v>1095</v>
      </c>
      <c r="E1715" s="27" t="s">
        <v>7142</v>
      </c>
      <c r="F1715" t="s">
        <v>1096</v>
      </c>
      <c r="H1715" t="s">
        <v>1077</v>
      </c>
      <c r="I1715" t="str">
        <f t="shared" si="26"/>
        <v>IPM-10KW  7Z07106</v>
      </c>
    </row>
    <row r="1716" spans="1:9" x14ac:dyDescent="0.25">
      <c r="A1716" s="27" t="s">
        <v>4071</v>
      </c>
      <c r="B1716" s="27" t="s">
        <v>4072</v>
      </c>
      <c r="C1716" s="27" t="s">
        <v>1110</v>
      </c>
      <c r="D1716" s="27" t="s">
        <v>1098</v>
      </c>
      <c r="E1716" s="27" t="s">
        <v>7150</v>
      </c>
      <c r="F1716" s="27" t="s">
        <v>1099</v>
      </c>
      <c r="H1716" t="s">
        <v>1077</v>
      </c>
      <c r="I1716" t="str">
        <f t="shared" si="26"/>
        <v>IPM-COM-EtherNet/IP-M  7Z08405</v>
      </c>
    </row>
    <row r="1717" spans="1:9" x14ac:dyDescent="0.25">
      <c r="A1717" s="27" t="s">
        <v>4069</v>
      </c>
      <c r="B1717" s="27" t="s">
        <v>4070</v>
      </c>
      <c r="C1717" s="27" t="s">
        <v>1110</v>
      </c>
      <c r="D1717" s="27" t="s">
        <v>1098</v>
      </c>
      <c r="E1717" s="27" t="s">
        <v>7150</v>
      </c>
      <c r="F1717" s="27" t="s">
        <v>1099</v>
      </c>
      <c r="H1717" t="s">
        <v>1077</v>
      </c>
      <c r="I1717" t="str">
        <f t="shared" si="26"/>
        <v>IPM-COM-Profinet  7Z08404</v>
      </c>
    </row>
    <row r="1718" spans="1:9" x14ac:dyDescent="0.25">
      <c r="A1718" s="27" t="s">
        <v>4073</v>
      </c>
      <c r="B1718" s="27" t="s">
        <v>4074</v>
      </c>
      <c r="C1718" s="27" t="s">
        <v>1110</v>
      </c>
      <c r="D1718" s="27" t="s">
        <v>1098</v>
      </c>
      <c r="E1718" s="27" t="s">
        <v>7150</v>
      </c>
      <c r="F1718" s="27" t="s">
        <v>1099</v>
      </c>
      <c r="H1718" t="s">
        <v>1077</v>
      </c>
      <c r="I1718" t="str">
        <f t="shared" si="26"/>
        <v>IPM-Shutter10  7Z08409</v>
      </c>
    </row>
    <row r="1719" spans="1:9" x14ac:dyDescent="0.25">
      <c r="A1719" s="27" t="s">
        <v>4075</v>
      </c>
      <c r="B1719" s="27" t="s">
        <v>4076</v>
      </c>
      <c r="C1719" s="27" t="s">
        <v>1110</v>
      </c>
      <c r="D1719" s="27" t="s">
        <v>1098</v>
      </c>
      <c r="E1719" s="27" t="s">
        <v>7150</v>
      </c>
      <c r="F1719" s="27" t="s">
        <v>1099</v>
      </c>
      <c r="H1719" t="s">
        <v>1077</v>
      </c>
      <c r="I1719" t="str">
        <f t="shared" si="26"/>
        <v>IPM-Shutter10 Window Replacement Kit  7Z08411</v>
      </c>
    </row>
    <row r="1720" spans="1:9" x14ac:dyDescent="0.25">
      <c r="A1720" s="27" t="s">
        <v>2689</v>
      </c>
      <c r="B1720" s="27" t="s">
        <v>2690</v>
      </c>
      <c r="C1720" s="27" t="s">
        <v>1110</v>
      </c>
      <c r="D1720" s="27" t="s">
        <v>1098</v>
      </c>
      <c r="E1720" s="27" t="s">
        <v>7150</v>
      </c>
      <c r="F1720" s="27" t="s">
        <v>1099</v>
      </c>
      <c r="H1720" t="s">
        <v>1077</v>
      </c>
      <c r="I1720" t="str">
        <f t="shared" si="26"/>
        <v>IR Laser Phosphor Glass, RoHS  7F01235A</v>
      </c>
    </row>
    <row r="1721" spans="1:9" x14ac:dyDescent="0.25">
      <c r="A1721" s="27" t="s">
        <v>1033</v>
      </c>
      <c r="B1721" s="27" t="s">
        <v>4197</v>
      </c>
      <c r="C1721" s="27" t="s">
        <v>1946</v>
      </c>
      <c r="D1721" s="27" t="s">
        <v>1518</v>
      </c>
      <c r="E1721" s="27" t="s">
        <v>7143</v>
      </c>
      <c r="F1721" t="s">
        <v>2499</v>
      </c>
      <c r="H1721" t="s">
        <v>1077</v>
      </c>
      <c r="I1721" t="str">
        <f t="shared" si="26"/>
        <v>IR WAND DETECTOR ,OD3,BNC,CONN  818-ST2-IR</v>
      </c>
    </row>
    <row r="1722" spans="1:9" x14ac:dyDescent="0.25">
      <c r="A1722" s="27" t="s">
        <v>2995</v>
      </c>
      <c r="B1722" s="27" t="s">
        <v>4201</v>
      </c>
      <c r="C1722" s="27" t="s">
        <v>1946</v>
      </c>
      <c r="D1722" s="27" t="s">
        <v>1518</v>
      </c>
      <c r="E1722" s="27" t="s">
        <v>7143</v>
      </c>
      <c r="F1722" t="s">
        <v>2499</v>
      </c>
      <c r="H1722" t="s">
        <v>1077</v>
      </c>
      <c r="I1722" t="str">
        <f t="shared" si="26"/>
        <v>IR WAND DETECTOR ,OD3,BNC,CONN,DB15 CM  818-ST2-IR/DB</v>
      </c>
    </row>
    <row r="1723" spans="1:9" x14ac:dyDescent="0.25">
      <c r="A1723" s="27" t="s">
        <v>6509</v>
      </c>
      <c r="B1723" s="27" t="s">
        <v>6510</v>
      </c>
      <c r="C1723" s="27" t="s">
        <v>1473</v>
      </c>
      <c r="D1723" s="27" t="s">
        <v>1390</v>
      </c>
      <c r="E1723" s="27" t="s">
        <v>7145</v>
      </c>
      <c r="F1723" s="27" t="s">
        <v>1099</v>
      </c>
      <c r="H1723" t="s">
        <v>1077</v>
      </c>
      <c r="I1723" t="str">
        <f t="shared" si="26"/>
        <v>IS Axial Laser (Plate, No Mirror)  SP90518</v>
      </c>
    </row>
    <row r="1724" spans="1:9" x14ac:dyDescent="0.25">
      <c r="A1724" s="27" t="s">
        <v>6507</v>
      </c>
      <c r="B1724" s="27" t="s">
        <v>6508</v>
      </c>
      <c r="C1724" s="27" t="s">
        <v>1473</v>
      </c>
      <c r="D1724" s="27" t="s">
        <v>1390</v>
      </c>
      <c r="E1724" s="27" t="s">
        <v>7145</v>
      </c>
      <c r="F1724" s="27" t="s">
        <v>1099</v>
      </c>
      <c r="H1724" t="s">
        <v>1077</v>
      </c>
      <c r="I1724" t="str">
        <f t="shared" si="26"/>
        <v>IS East Laser (Plate, w/ Mirror)  SP90517</v>
      </c>
    </row>
    <row r="1725" spans="1:9" x14ac:dyDescent="0.25">
      <c r="A1725" s="27" t="s">
        <v>6505</v>
      </c>
      <c r="B1725" s="27" t="s">
        <v>6506</v>
      </c>
      <c r="C1725" s="27" t="s">
        <v>1473</v>
      </c>
      <c r="D1725" s="27" t="s">
        <v>1390</v>
      </c>
      <c r="E1725" s="27" t="s">
        <v>7145</v>
      </c>
      <c r="F1725" s="27" t="s">
        <v>1099</v>
      </c>
      <c r="H1725" t="s">
        <v>1077</v>
      </c>
      <c r="I1725" t="str">
        <f t="shared" si="26"/>
        <v>IS West Laser (Plate, w/ Mirror)  SP90516</v>
      </c>
    </row>
    <row r="1726" spans="1:9" x14ac:dyDescent="0.25">
      <c r="A1726" s="27" t="s">
        <v>3373</v>
      </c>
      <c r="B1726" s="27" t="s">
        <v>3374</v>
      </c>
      <c r="C1726" s="27" t="s">
        <v>1426</v>
      </c>
      <c r="D1726" s="27" t="s">
        <v>1098</v>
      </c>
      <c r="E1726" s="27" t="s">
        <v>7148</v>
      </c>
      <c r="F1726" t="s">
        <v>1096</v>
      </c>
      <c r="H1726" t="s">
        <v>1077</v>
      </c>
      <c r="I1726" t="str">
        <f t="shared" si="26"/>
        <v>IS-1  7Z02465</v>
      </c>
    </row>
    <row r="1727" spans="1:9" x14ac:dyDescent="0.25">
      <c r="A1727" s="27" t="s">
        <v>4038</v>
      </c>
      <c r="B1727" s="27" t="s">
        <v>4039</v>
      </c>
      <c r="C1727" s="27" t="s">
        <v>1110</v>
      </c>
      <c r="D1727" s="27" t="s">
        <v>1098</v>
      </c>
      <c r="E1727" s="27" t="s">
        <v>7150</v>
      </c>
      <c r="F1727" s="27" t="s">
        <v>1099</v>
      </c>
      <c r="H1727" t="s">
        <v>1077</v>
      </c>
      <c r="I1727" t="str">
        <f t="shared" si="26"/>
        <v>IS-1 Fiber Bracket  7Z08331</v>
      </c>
    </row>
    <row r="1728" spans="1:9" x14ac:dyDescent="0.25">
      <c r="A1728" s="27" t="s">
        <v>3034</v>
      </c>
      <c r="B1728" s="27" t="s">
        <v>3035</v>
      </c>
      <c r="C1728" s="27" t="s">
        <v>1426</v>
      </c>
      <c r="D1728" s="27" t="s">
        <v>1518</v>
      </c>
      <c r="E1728" s="27" t="s">
        <v>7143</v>
      </c>
      <c r="F1728" t="s">
        <v>1096</v>
      </c>
      <c r="H1728" t="s">
        <v>1077</v>
      </c>
      <c r="I1728" t="str">
        <f t="shared" si="26"/>
        <v>IS1.5-IRG-FPD, RoHS  7N6314A</v>
      </c>
    </row>
    <row r="1729" spans="1:9" x14ac:dyDescent="0.25">
      <c r="A1729" s="27" t="s">
        <v>3413</v>
      </c>
      <c r="B1729" s="27" t="s">
        <v>3414</v>
      </c>
      <c r="C1729" s="27" t="s">
        <v>1426</v>
      </c>
      <c r="D1729" s="27" t="s">
        <v>1518</v>
      </c>
      <c r="E1729" s="27" t="s">
        <v>7143</v>
      </c>
      <c r="F1729" t="s">
        <v>1096</v>
      </c>
      <c r="H1729" t="s">
        <v>1077</v>
      </c>
      <c r="I1729" t="str">
        <f t="shared" si="26"/>
        <v>IS1.5-IRG-FPD-800  7Z02493</v>
      </c>
    </row>
    <row r="1730" spans="1:9" x14ac:dyDescent="0.25">
      <c r="A1730" s="27" t="s">
        <v>3032</v>
      </c>
      <c r="B1730" s="27" t="s">
        <v>3033</v>
      </c>
      <c r="C1730" s="27" t="s">
        <v>1517</v>
      </c>
      <c r="D1730" s="27" t="s">
        <v>1518</v>
      </c>
      <c r="E1730" s="27" t="s">
        <v>7143</v>
      </c>
      <c r="F1730" s="27" t="s">
        <v>1096</v>
      </c>
      <c r="H1730" t="s">
        <v>1077</v>
      </c>
      <c r="I1730" t="str">
        <f t="shared" ref="I1730:I1793" si="27">B1730 &amp; "  " &amp; A1730</f>
        <v>IS1.5-VCS-NIR, RoHS  7N6313B</v>
      </c>
    </row>
    <row r="1731" spans="1:9" x14ac:dyDescent="0.25">
      <c r="A1731" s="27" t="s">
        <v>3409</v>
      </c>
      <c r="B1731" s="27" t="s">
        <v>3410</v>
      </c>
      <c r="C1731" s="27" t="s">
        <v>1426</v>
      </c>
      <c r="D1731" s="27" t="s">
        <v>1518</v>
      </c>
      <c r="E1731" s="27" t="s">
        <v>7143</v>
      </c>
      <c r="F1731" t="s">
        <v>1096</v>
      </c>
      <c r="H1731" t="s">
        <v>1077</v>
      </c>
      <c r="I1731" t="str">
        <f t="shared" si="27"/>
        <v>IS1.5-VIS-FPD-800  7Z02491</v>
      </c>
    </row>
    <row r="1732" spans="1:9" x14ac:dyDescent="0.25">
      <c r="A1732" s="27" t="s">
        <v>4018</v>
      </c>
      <c r="B1732" s="27" t="s">
        <v>4019</v>
      </c>
      <c r="C1732" s="27" t="s">
        <v>1110</v>
      </c>
      <c r="D1732" s="27" t="s">
        <v>1098</v>
      </c>
      <c r="E1732" s="27" t="s">
        <v>7148</v>
      </c>
      <c r="F1732" s="27" t="s">
        <v>1099</v>
      </c>
      <c r="H1732" t="s">
        <v>1077</v>
      </c>
      <c r="I1732" t="str">
        <f t="shared" si="27"/>
        <v>IS-1” Port Adaptor:C-Mount Thd Assy,RoHS  7Z08290</v>
      </c>
    </row>
    <row r="1733" spans="1:9" x14ac:dyDescent="0.25">
      <c r="A1733" s="27" t="s">
        <v>4010</v>
      </c>
      <c r="B1733" s="27" t="s">
        <v>4011</v>
      </c>
      <c r="C1733" s="27" t="s">
        <v>1110</v>
      </c>
      <c r="D1733" s="27" t="s">
        <v>1098</v>
      </c>
      <c r="E1733" s="27" t="s">
        <v>7148</v>
      </c>
      <c r="F1733" s="27" t="s">
        <v>1099</v>
      </c>
      <c r="H1733" t="s">
        <v>1077</v>
      </c>
      <c r="I1733" t="str">
        <f t="shared" si="27"/>
        <v>IS-1” Port Adaptor:FC,F.O Assy, RoHS  7Z08286</v>
      </c>
    </row>
    <row r="1734" spans="1:9" x14ac:dyDescent="0.25">
      <c r="A1734" s="27" t="s">
        <v>4016</v>
      </c>
      <c r="B1734" s="27" t="s">
        <v>4017</v>
      </c>
      <c r="C1734" s="27" t="s">
        <v>1110</v>
      </c>
      <c r="D1734" s="27" t="s">
        <v>1098</v>
      </c>
      <c r="E1734" s="27" t="s">
        <v>7148</v>
      </c>
      <c r="F1734" s="27" t="s">
        <v>1099</v>
      </c>
      <c r="H1734" t="s">
        <v>1077</v>
      </c>
      <c r="I1734" t="str">
        <f t="shared" si="27"/>
        <v>IS-1” Port Adaptor:SM1 Thd Assy, RoHS  7Z08289</v>
      </c>
    </row>
    <row r="1735" spans="1:9" x14ac:dyDescent="0.25">
      <c r="A1735" s="27" t="s">
        <v>4008</v>
      </c>
      <c r="B1735" s="27" t="s">
        <v>4009</v>
      </c>
      <c r="C1735" s="27" t="s">
        <v>1110</v>
      </c>
      <c r="D1735" s="27" t="s">
        <v>1098</v>
      </c>
      <c r="E1735" s="27" t="s">
        <v>7148</v>
      </c>
      <c r="F1735" s="27" t="s">
        <v>1099</v>
      </c>
      <c r="H1735" t="s">
        <v>1077</v>
      </c>
      <c r="I1735" t="str">
        <f t="shared" si="27"/>
        <v>IS-1” Port Adaptor:SMA,F.O Assy, RoHS  7Z08285</v>
      </c>
    </row>
    <row r="1736" spans="1:9" x14ac:dyDescent="0.25">
      <c r="A1736" s="27" t="s">
        <v>4004</v>
      </c>
      <c r="B1736" s="27" t="s">
        <v>4005</v>
      </c>
      <c r="C1736" s="27" t="s">
        <v>1110</v>
      </c>
      <c r="D1736" s="27" t="s">
        <v>1098</v>
      </c>
      <c r="E1736" s="27" t="s">
        <v>7148</v>
      </c>
      <c r="F1736" s="27" t="s">
        <v>1099</v>
      </c>
      <c r="H1736" t="s">
        <v>1077</v>
      </c>
      <c r="I1736" t="str">
        <f t="shared" si="27"/>
        <v>IS-1” Port Cover, RoHS  7Z08282A</v>
      </c>
    </row>
    <row r="1737" spans="1:9" x14ac:dyDescent="0.25">
      <c r="A1737" s="27" t="s">
        <v>4000</v>
      </c>
      <c r="B1737" s="27" t="s">
        <v>4001</v>
      </c>
      <c r="C1737" s="27" t="s">
        <v>1110</v>
      </c>
      <c r="D1737" s="27" t="s">
        <v>1098</v>
      </c>
      <c r="E1737" s="27" t="s">
        <v>7148</v>
      </c>
      <c r="F1737" s="27" t="s">
        <v>1099</v>
      </c>
      <c r="H1737" t="s">
        <v>1077</v>
      </c>
      <c r="I1737" t="str">
        <f t="shared" si="27"/>
        <v>IS-1” Port Plug, RoHS  7Z08280A</v>
      </c>
    </row>
    <row r="1738" spans="1:9" x14ac:dyDescent="0.25">
      <c r="A1738" s="27" t="s">
        <v>4014</v>
      </c>
      <c r="B1738" s="27" t="s">
        <v>4015</v>
      </c>
      <c r="C1738" s="27" t="s">
        <v>1110</v>
      </c>
      <c r="D1738" s="27" t="s">
        <v>1098</v>
      </c>
      <c r="E1738" s="27" t="s">
        <v>7148</v>
      </c>
      <c r="F1738" s="27" t="s">
        <v>1099</v>
      </c>
      <c r="H1738" t="s">
        <v>1077</v>
      </c>
      <c r="I1738" t="str">
        <f t="shared" si="27"/>
        <v>IS-1” Port Reducer to 11mm Assy, RoHS  7Z08288</v>
      </c>
    </row>
    <row r="1739" spans="1:9" x14ac:dyDescent="0.25">
      <c r="A1739" s="27" t="s">
        <v>3396</v>
      </c>
      <c r="B1739" s="27" t="s">
        <v>3397</v>
      </c>
      <c r="C1739" s="27" t="s">
        <v>1426</v>
      </c>
      <c r="D1739" s="27" t="s">
        <v>1098</v>
      </c>
      <c r="E1739" s="27" t="s">
        <v>7148</v>
      </c>
      <c r="F1739" t="s">
        <v>1096</v>
      </c>
      <c r="H1739" t="s">
        <v>1077</v>
      </c>
      <c r="I1739" t="str">
        <f t="shared" si="27"/>
        <v>IS-1-2W  7Z02484</v>
      </c>
    </row>
    <row r="1740" spans="1:9" x14ac:dyDescent="0.25">
      <c r="A1740" s="27" t="s">
        <v>4002</v>
      </c>
      <c r="B1740" s="27" t="s">
        <v>4003</v>
      </c>
      <c r="C1740" s="27" t="s">
        <v>1110</v>
      </c>
      <c r="D1740" s="27" t="s">
        <v>1098</v>
      </c>
      <c r="E1740" s="27" t="s">
        <v>7148</v>
      </c>
      <c r="F1740" s="27" t="s">
        <v>1099</v>
      </c>
      <c r="H1740" t="s">
        <v>1077</v>
      </c>
      <c r="I1740" t="str">
        <f t="shared" si="27"/>
        <v>IS-2.5” Port Cover, RoHS  7Z08281A</v>
      </c>
    </row>
    <row r="1741" spans="1:9" x14ac:dyDescent="0.25">
      <c r="A1741" s="27" t="s">
        <v>4006</v>
      </c>
      <c r="B1741" s="27" t="s">
        <v>4007</v>
      </c>
      <c r="C1741" s="27" t="s">
        <v>1110</v>
      </c>
      <c r="D1741" s="27" t="s">
        <v>1098</v>
      </c>
      <c r="E1741" s="27" t="s">
        <v>7148</v>
      </c>
      <c r="F1741" s="27" t="s">
        <v>1099</v>
      </c>
      <c r="H1741" t="s">
        <v>1077</v>
      </c>
      <c r="I1741" t="str">
        <f t="shared" si="27"/>
        <v>IS-2.5” Port Plug, RoHS  7Z08283A</v>
      </c>
    </row>
    <row r="1742" spans="1:9" x14ac:dyDescent="0.25">
      <c r="A1742" s="27" t="s">
        <v>4012</v>
      </c>
      <c r="B1742" s="27" t="s">
        <v>4013</v>
      </c>
      <c r="C1742" s="27" t="s">
        <v>1110</v>
      </c>
      <c r="D1742" s="27" t="s">
        <v>1098</v>
      </c>
      <c r="E1742" s="27" t="s">
        <v>7148</v>
      </c>
      <c r="F1742" s="27" t="s">
        <v>1099</v>
      </c>
      <c r="H1742" t="s">
        <v>1077</v>
      </c>
      <c r="I1742" t="str">
        <f t="shared" si="27"/>
        <v>IS-2.5” Port Reducer to 1” Assy, RoHS  7Z08287</v>
      </c>
    </row>
    <row r="1743" spans="1:9" x14ac:dyDescent="0.25">
      <c r="A1743" s="27" t="s">
        <v>4029</v>
      </c>
      <c r="B1743" s="27" t="s">
        <v>4030</v>
      </c>
      <c r="C1743" s="27" t="s">
        <v>1110</v>
      </c>
      <c r="D1743" s="27" t="s">
        <v>1098</v>
      </c>
      <c r="E1743" s="27" t="s">
        <v>7150</v>
      </c>
      <c r="F1743" s="27" t="s">
        <v>1099</v>
      </c>
      <c r="H1743" t="s">
        <v>1077</v>
      </c>
      <c r="I1743" t="str">
        <f t="shared" si="27"/>
        <v>IS-2.5” Port Reducer to 1” V1 (PTFE)  7Z08305A</v>
      </c>
    </row>
    <row r="1744" spans="1:9" x14ac:dyDescent="0.25">
      <c r="A1744" s="27" t="s">
        <v>4034</v>
      </c>
      <c r="B1744" s="27" t="s">
        <v>4035</v>
      </c>
      <c r="C1744" s="27" t="s">
        <v>1110</v>
      </c>
      <c r="D1744" s="27" t="s">
        <v>1098</v>
      </c>
      <c r="E1744" s="27" t="s">
        <v>7150</v>
      </c>
      <c r="F1744" s="27" t="s">
        <v>1099</v>
      </c>
      <c r="H1744" t="s">
        <v>1077</v>
      </c>
      <c r="I1744" t="str">
        <f t="shared" si="27"/>
        <v>IS6, RoHS  7Z08315A</v>
      </c>
    </row>
    <row r="1745" spans="1:9" x14ac:dyDescent="0.25">
      <c r="A1745" s="27" t="s">
        <v>3381</v>
      </c>
      <c r="B1745" s="27" t="s">
        <v>3382</v>
      </c>
      <c r="C1745" s="27" t="s">
        <v>1426</v>
      </c>
      <c r="D1745" s="27" t="s">
        <v>1098</v>
      </c>
      <c r="E1745" s="27" t="s">
        <v>7148</v>
      </c>
      <c r="F1745" t="s">
        <v>1096</v>
      </c>
      <c r="H1745" t="s">
        <v>1077</v>
      </c>
      <c r="I1745" t="str">
        <f t="shared" si="27"/>
        <v>IS6-C  7Z02474</v>
      </c>
    </row>
    <row r="1746" spans="1:9" x14ac:dyDescent="0.25">
      <c r="A1746" s="27" t="s">
        <v>3385</v>
      </c>
      <c r="B1746" s="27" t="s">
        <v>3386</v>
      </c>
      <c r="C1746" s="27" t="s">
        <v>1426</v>
      </c>
      <c r="D1746" s="27" t="s">
        <v>1098</v>
      </c>
      <c r="E1746" s="27" t="s">
        <v>7148</v>
      </c>
      <c r="F1746" t="s">
        <v>1096</v>
      </c>
      <c r="H1746" t="s">
        <v>1077</v>
      </c>
      <c r="I1746" t="str">
        <f t="shared" si="27"/>
        <v>IS6-C-IR  7Z02476</v>
      </c>
    </row>
    <row r="1747" spans="1:9" x14ac:dyDescent="0.25">
      <c r="A1747" s="27" t="s">
        <v>54</v>
      </c>
      <c r="B1747" s="27" t="s">
        <v>3378</v>
      </c>
      <c r="C1747" s="27" t="s">
        <v>1426</v>
      </c>
      <c r="D1747" s="27" t="s">
        <v>1098</v>
      </c>
      <c r="E1747" s="27" t="s">
        <v>7148</v>
      </c>
      <c r="F1747" t="s">
        <v>1096</v>
      </c>
      <c r="H1747" t="s">
        <v>1732</v>
      </c>
      <c r="I1747" t="str">
        <f t="shared" si="27"/>
        <v>IS6-C-UV  7Z02472</v>
      </c>
    </row>
    <row r="1748" spans="1:9" x14ac:dyDescent="0.25">
      <c r="A1748" s="27" t="s">
        <v>3398</v>
      </c>
      <c r="B1748" s="27" t="s">
        <v>7240</v>
      </c>
      <c r="C1748" s="27" t="s">
        <v>1426</v>
      </c>
      <c r="D1748" s="27" t="s">
        <v>1098</v>
      </c>
      <c r="E1748" s="27" t="s">
        <v>7148</v>
      </c>
      <c r="F1748" t="s">
        <v>1096</v>
      </c>
      <c r="H1748" t="s">
        <v>1077</v>
      </c>
      <c r="I1748" t="str">
        <f t="shared" si="27"/>
        <v>IS6-C-UV-2.5  7Z02485</v>
      </c>
    </row>
    <row r="1749" spans="1:9" x14ac:dyDescent="0.25">
      <c r="A1749" s="27" t="s">
        <v>3375</v>
      </c>
      <c r="B1749" s="27" t="s">
        <v>3376</v>
      </c>
      <c r="C1749" s="27" t="s">
        <v>1426</v>
      </c>
      <c r="D1749" s="27" t="s">
        <v>1098</v>
      </c>
      <c r="E1749" s="27" t="s">
        <v>7148</v>
      </c>
      <c r="F1749" t="s">
        <v>1096</v>
      </c>
      <c r="H1749" t="s">
        <v>1077</v>
      </c>
      <c r="I1749" t="str">
        <f t="shared" si="27"/>
        <v>IS6-C-VIS  7Z02470</v>
      </c>
    </row>
    <row r="1750" spans="1:9" x14ac:dyDescent="0.25">
      <c r="A1750" s="27" t="s">
        <v>3383</v>
      </c>
      <c r="B1750" s="27" t="s">
        <v>3384</v>
      </c>
      <c r="C1750" s="27" t="s">
        <v>1426</v>
      </c>
      <c r="D1750" s="27" t="s">
        <v>1098</v>
      </c>
      <c r="E1750" s="27" t="s">
        <v>7148</v>
      </c>
      <c r="F1750" t="s">
        <v>1096</v>
      </c>
      <c r="H1750" t="s">
        <v>1077</v>
      </c>
      <c r="I1750" t="str">
        <f t="shared" si="27"/>
        <v>IS6-D  7Z02475</v>
      </c>
    </row>
    <row r="1751" spans="1:9" x14ac:dyDescent="0.25">
      <c r="A1751" s="27" t="s">
        <v>3387</v>
      </c>
      <c r="B1751" s="27" t="s">
        <v>3388</v>
      </c>
      <c r="C1751" s="27" t="s">
        <v>1426</v>
      </c>
      <c r="D1751" s="27" t="s">
        <v>1098</v>
      </c>
      <c r="E1751" s="27" t="s">
        <v>7148</v>
      </c>
      <c r="F1751" t="s">
        <v>1096</v>
      </c>
      <c r="H1751" t="s">
        <v>1077</v>
      </c>
      <c r="I1751" t="str">
        <f t="shared" si="27"/>
        <v>IS6-D-IR  7Z02477</v>
      </c>
    </row>
    <row r="1752" spans="1:9" x14ac:dyDescent="0.25">
      <c r="A1752" s="27" t="s">
        <v>3399</v>
      </c>
      <c r="B1752" s="27" t="s">
        <v>3400</v>
      </c>
      <c r="C1752" s="27" t="s">
        <v>1426</v>
      </c>
      <c r="D1752" s="27" t="s">
        <v>1098</v>
      </c>
      <c r="E1752" s="27" t="s">
        <v>7148</v>
      </c>
      <c r="F1752" t="s">
        <v>1096</v>
      </c>
      <c r="H1752" t="s">
        <v>1077</v>
      </c>
      <c r="I1752" t="str">
        <f t="shared" si="27"/>
        <v>IS6-D-IR-170  7Z02486</v>
      </c>
    </row>
    <row r="1753" spans="1:9" x14ac:dyDescent="0.25">
      <c r="A1753" s="27" t="s">
        <v>3407</v>
      </c>
      <c r="B1753" s="27" t="s">
        <v>3408</v>
      </c>
      <c r="C1753" s="27" t="s">
        <v>1426</v>
      </c>
      <c r="D1753" s="27" t="s">
        <v>1098</v>
      </c>
      <c r="E1753" s="27" t="s">
        <v>7148</v>
      </c>
      <c r="F1753" t="s">
        <v>1096</v>
      </c>
      <c r="H1753" t="s">
        <v>1077</v>
      </c>
      <c r="I1753" t="str">
        <f t="shared" si="27"/>
        <v>IS6-D-IR-V1  7Z02490</v>
      </c>
    </row>
    <row r="1754" spans="1:9" x14ac:dyDescent="0.25">
      <c r="A1754" s="27" t="s">
        <v>3379</v>
      </c>
      <c r="B1754" s="27" t="s">
        <v>3380</v>
      </c>
      <c r="C1754" s="27" t="s">
        <v>1426</v>
      </c>
      <c r="D1754" s="27" t="s">
        <v>1098</v>
      </c>
      <c r="E1754" s="27" t="s">
        <v>7148</v>
      </c>
      <c r="F1754" t="s">
        <v>1096</v>
      </c>
      <c r="H1754" t="s">
        <v>1077</v>
      </c>
      <c r="I1754" t="str">
        <f t="shared" si="27"/>
        <v>IS6-D-UV  7Z02473</v>
      </c>
    </row>
    <row r="1755" spans="1:9" x14ac:dyDescent="0.25">
      <c r="A1755" s="27" t="s">
        <v>3405</v>
      </c>
      <c r="B1755" s="27" t="s">
        <v>3406</v>
      </c>
      <c r="C1755" s="27" t="s">
        <v>1426</v>
      </c>
      <c r="D1755" s="27" t="s">
        <v>1098</v>
      </c>
      <c r="E1755" s="27" t="s">
        <v>7148</v>
      </c>
      <c r="F1755" t="s">
        <v>1096</v>
      </c>
      <c r="H1755" t="s">
        <v>1077</v>
      </c>
      <c r="I1755" t="str">
        <f t="shared" si="27"/>
        <v>IS6-D-UV-V1  7Z02489</v>
      </c>
    </row>
    <row r="1756" spans="1:9" x14ac:dyDescent="0.25">
      <c r="A1756" s="27" t="s">
        <v>3401</v>
      </c>
      <c r="B1756" s="27" t="s">
        <v>3402</v>
      </c>
      <c r="C1756" s="27" t="s">
        <v>1426</v>
      </c>
      <c r="D1756" s="27" t="s">
        <v>1098</v>
      </c>
      <c r="E1756" s="27" t="s">
        <v>7148</v>
      </c>
      <c r="F1756" t="s">
        <v>1096</v>
      </c>
      <c r="H1756" t="s">
        <v>1077</v>
      </c>
      <c r="I1756" t="str">
        <f t="shared" si="27"/>
        <v>IS6-D-V1  7Z02487</v>
      </c>
    </row>
    <row r="1757" spans="1:9" x14ac:dyDescent="0.25">
      <c r="A1757" s="27" t="s">
        <v>53</v>
      </c>
      <c r="B1757" s="27" t="s">
        <v>3377</v>
      </c>
      <c r="C1757" s="27" t="s">
        <v>1426</v>
      </c>
      <c r="D1757" s="27" t="s">
        <v>1098</v>
      </c>
      <c r="E1757" s="27" t="s">
        <v>7148</v>
      </c>
      <c r="F1757" t="s">
        <v>1096</v>
      </c>
      <c r="H1757" t="s">
        <v>1732</v>
      </c>
      <c r="I1757" t="str">
        <f t="shared" si="27"/>
        <v>IS6-D-VIS  7Z02471</v>
      </c>
    </row>
    <row r="1758" spans="1:9" x14ac:dyDescent="0.25">
      <c r="A1758" s="27" t="s">
        <v>3403</v>
      </c>
      <c r="B1758" s="27" t="s">
        <v>3404</v>
      </c>
      <c r="C1758" s="27" t="s">
        <v>1426</v>
      </c>
      <c r="D1758" s="27" t="s">
        <v>1098</v>
      </c>
      <c r="E1758" s="27" t="s">
        <v>7148</v>
      </c>
      <c r="F1758" t="s">
        <v>1096</v>
      </c>
      <c r="H1758" t="s">
        <v>1077</v>
      </c>
      <c r="I1758" t="str">
        <f t="shared" si="27"/>
        <v>IS6-D-VIS-V1  7Z02488</v>
      </c>
    </row>
    <row r="1759" spans="1:9" x14ac:dyDescent="0.25">
      <c r="A1759" s="27" t="s">
        <v>785</v>
      </c>
      <c r="B1759" s="27" t="s">
        <v>3253</v>
      </c>
      <c r="C1759" s="27" t="s">
        <v>1277</v>
      </c>
      <c r="D1759" s="27" t="s">
        <v>1107</v>
      </c>
      <c r="E1759" s="27" t="s">
        <v>7146</v>
      </c>
      <c r="F1759" t="s">
        <v>1278</v>
      </c>
      <c r="H1759" t="s">
        <v>1077</v>
      </c>
      <c r="I1759" t="str">
        <f t="shared" si="27"/>
        <v>Juno 1.24 RoHS  7Z01251</v>
      </c>
    </row>
    <row r="1760" spans="1:9" x14ac:dyDescent="0.25">
      <c r="A1760" s="27" t="s">
        <v>3257</v>
      </c>
      <c r="B1760" s="27" t="s">
        <v>3258</v>
      </c>
      <c r="C1760" s="27" t="s">
        <v>1277</v>
      </c>
      <c r="D1760" s="27" t="s">
        <v>1107</v>
      </c>
      <c r="E1760" s="27" t="s">
        <v>7146</v>
      </c>
      <c r="F1760" t="s">
        <v>1278</v>
      </c>
      <c r="H1760" t="s">
        <v>1077</v>
      </c>
      <c r="I1760" t="str">
        <f t="shared" si="27"/>
        <v>Juno 1.53, RoHS, USA  7Z01253</v>
      </c>
    </row>
    <row r="1761" spans="1:9" x14ac:dyDescent="0.25">
      <c r="A1761" s="27" t="s">
        <v>784</v>
      </c>
      <c r="B1761" s="27" t="s">
        <v>3250</v>
      </c>
      <c r="C1761" s="27" t="s">
        <v>1277</v>
      </c>
      <c r="D1761" s="27" t="s">
        <v>1107</v>
      </c>
      <c r="E1761" s="27" t="s">
        <v>7146</v>
      </c>
      <c r="F1761" t="s">
        <v>1278</v>
      </c>
      <c r="H1761" t="s">
        <v>1077</v>
      </c>
      <c r="I1761" t="str">
        <f t="shared" si="27"/>
        <v>JUNO ROHS  7Z01250</v>
      </c>
    </row>
    <row r="1762" spans="1:9" x14ac:dyDescent="0.25">
      <c r="A1762" s="27" t="s">
        <v>786</v>
      </c>
      <c r="B1762" s="27" t="s">
        <v>3256</v>
      </c>
      <c r="C1762" s="27" t="s">
        <v>1277</v>
      </c>
      <c r="D1762" s="27" t="s">
        <v>1107</v>
      </c>
      <c r="E1762" s="27" t="s">
        <v>7146</v>
      </c>
      <c r="F1762" t="s">
        <v>1278</v>
      </c>
      <c r="H1762" t="s">
        <v>1077</v>
      </c>
      <c r="I1762" t="str">
        <f t="shared" si="27"/>
        <v>Juno+  7Z01252</v>
      </c>
    </row>
    <row r="1763" spans="1:9" x14ac:dyDescent="0.25">
      <c r="A1763" s="27" t="s">
        <v>3261</v>
      </c>
      <c r="B1763" s="27" t="s">
        <v>3262</v>
      </c>
      <c r="C1763" s="27" t="s">
        <v>1277</v>
      </c>
      <c r="D1763" s="27" t="s">
        <v>1107</v>
      </c>
      <c r="E1763" s="27" t="s">
        <v>7146</v>
      </c>
      <c r="F1763" t="s">
        <v>1278</v>
      </c>
      <c r="H1763" t="s">
        <v>1077</v>
      </c>
      <c r="I1763" t="str">
        <f t="shared" si="27"/>
        <v>Juno-RS  7Z01254</v>
      </c>
    </row>
    <row r="1764" spans="1:9" x14ac:dyDescent="0.25">
      <c r="A1764" s="27" t="s">
        <v>3251</v>
      </c>
      <c r="B1764" s="27" t="s">
        <v>3252</v>
      </c>
      <c r="C1764" s="27" t="s">
        <v>1277</v>
      </c>
      <c r="D1764" s="27" t="s">
        <v>1107</v>
      </c>
      <c r="E1764" s="27" t="s">
        <v>7146</v>
      </c>
      <c r="F1764" t="s">
        <v>1278</v>
      </c>
      <c r="H1764" t="s">
        <v>1077</v>
      </c>
      <c r="I1764" t="str">
        <f t="shared" si="27"/>
        <v>JUNO-Uncalibrated  7Z01250U</v>
      </c>
    </row>
    <row r="1765" spans="1:9" x14ac:dyDescent="0.25">
      <c r="A1765" s="27" t="s">
        <v>4032</v>
      </c>
      <c r="B1765" s="27" t="s">
        <v>4033</v>
      </c>
      <c r="C1765" s="27" t="s">
        <v>1106</v>
      </c>
      <c r="D1765" t="s">
        <v>1107</v>
      </c>
      <c r="E1765" s="27" t="s">
        <v>7146</v>
      </c>
      <c r="F1765" s="27" t="s">
        <v>1099</v>
      </c>
      <c r="H1765" t="s">
        <v>1077</v>
      </c>
      <c r="I1765" t="str">
        <f t="shared" si="27"/>
        <v>Kit Aperture Mask for IS6  7Z08307</v>
      </c>
    </row>
    <row r="1766" spans="1:9" x14ac:dyDescent="0.25">
      <c r="A1766" s="27" t="s">
        <v>1471</v>
      </c>
      <c r="B1766" s="27" t="s">
        <v>1472</v>
      </c>
      <c r="C1766" s="27" t="s">
        <v>1473</v>
      </c>
      <c r="D1766" s="27" t="s">
        <v>1390</v>
      </c>
      <c r="E1766" s="27" t="s">
        <v>7145</v>
      </c>
      <c r="F1766" s="27" t="s">
        <v>1099</v>
      </c>
      <c r="H1766" t="s">
        <v>1077</v>
      </c>
      <c r="I1766" t="str">
        <f t="shared" si="27"/>
        <v>Kit, Nova II and L40(250)A-LP2-50  12526-001</v>
      </c>
    </row>
    <row r="1767" spans="1:9" x14ac:dyDescent="0.25">
      <c r="A1767" s="27" t="s">
        <v>4553</v>
      </c>
      <c r="B1767" s="27" t="s">
        <v>4554</v>
      </c>
      <c r="C1767" s="27" t="s">
        <v>2282</v>
      </c>
      <c r="D1767" s="27" t="s">
        <v>1098</v>
      </c>
      <c r="E1767" s="27" t="s">
        <v>7145</v>
      </c>
      <c r="F1767" s="27" t="s">
        <v>1099</v>
      </c>
      <c r="H1767" t="s">
        <v>1077</v>
      </c>
      <c r="I1767" t="str">
        <f t="shared" si="27"/>
        <v>KIT,BEAM PRO SYS,YAG,FW 16MM BEAM  LPK-YAG-16-FW</v>
      </c>
    </row>
    <row r="1768" spans="1:9" x14ac:dyDescent="0.25">
      <c r="A1768" s="27" t="s">
        <v>4545</v>
      </c>
      <c r="B1768" s="27" t="s">
        <v>4546</v>
      </c>
      <c r="C1768" s="27" t="s">
        <v>2282</v>
      </c>
      <c r="D1768" s="27" t="s">
        <v>1098</v>
      </c>
      <c r="E1768" s="27" t="s">
        <v>7145</v>
      </c>
      <c r="F1768" s="27" t="s">
        <v>1099</v>
      </c>
      <c r="H1768" t="s">
        <v>1077</v>
      </c>
      <c r="I1768" t="str">
        <f t="shared" si="27"/>
        <v>KIT,BEAM PROFILE SYS,CO2 16MM, 0.5%  LPK-CO2-16-0.5</v>
      </c>
    </row>
    <row r="1769" spans="1:9" x14ac:dyDescent="0.25">
      <c r="A1769" s="27" t="s">
        <v>4547</v>
      </c>
      <c r="B1769" s="27" t="s">
        <v>4548</v>
      </c>
      <c r="C1769" s="27" t="s">
        <v>2282</v>
      </c>
      <c r="D1769" s="27" t="s">
        <v>1098</v>
      </c>
      <c r="E1769" s="27" t="s">
        <v>7145</v>
      </c>
      <c r="F1769" s="27" t="s">
        <v>1099</v>
      </c>
      <c r="H1769" t="s">
        <v>1077</v>
      </c>
      <c r="I1769" t="str">
        <f t="shared" si="27"/>
        <v>KIT,BEAM PROFILE SYS,CO2 16MM, 5%  LPK-CO2-16-5.0</v>
      </c>
    </row>
    <row r="1770" spans="1:9" x14ac:dyDescent="0.25">
      <c r="A1770" s="27" t="s">
        <v>4549</v>
      </c>
      <c r="B1770" s="27" t="s">
        <v>4550</v>
      </c>
      <c r="C1770" s="27" t="s">
        <v>2282</v>
      </c>
      <c r="D1770" s="27" t="s">
        <v>1098</v>
      </c>
      <c r="E1770" s="27" t="s">
        <v>7145</v>
      </c>
      <c r="F1770" s="27" t="s">
        <v>1099</v>
      </c>
      <c r="H1770" t="s">
        <v>1077</v>
      </c>
      <c r="I1770" t="str">
        <f t="shared" si="27"/>
        <v>KIT,BEAM PROFILE SYS,CO2 6.4MM, 0.5%  LPK-CO2-6.4-0.5</v>
      </c>
    </row>
    <row r="1771" spans="1:9" x14ac:dyDescent="0.25">
      <c r="A1771" s="27" t="s">
        <v>4551</v>
      </c>
      <c r="B1771" s="27" t="s">
        <v>4552</v>
      </c>
      <c r="C1771" s="27" t="s">
        <v>2282</v>
      </c>
      <c r="D1771" s="27" t="s">
        <v>1098</v>
      </c>
      <c r="E1771" s="27" t="s">
        <v>7145</v>
      </c>
      <c r="F1771" s="27" t="s">
        <v>1099</v>
      </c>
      <c r="H1771" t="s">
        <v>1077</v>
      </c>
      <c r="I1771" t="str">
        <f t="shared" si="27"/>
        <v>KIT,BEAM PROFILE SYS,CO2 6.4MM, 5%  LPK-CO2-6.4-5.0</v>
      </c>
    </row>
    <row r="1772" spans="1:9" x14ac:dyDescent="0.25">
      <c r="A1772" s="27" t="s">
        <v>4555</v>
      </c>
      <c r="B1772" s="27" t="s">
        <v>4556</v>
      </c>
      <c r="C1772" s="27" t="s">
        <v>2282</v>
      </c>
      <c r="D1772" s="27" t="s">
        <v>1098</v>
      </c>
      <c r="E1772" s="27" t="s">
        <v>7145</v>
      </c>
      <c r="F1772" s="27" t="s">
        <v>1099</v>
      </c>
      <c r="H1772" t="s">
        <v>1077</v>
      </c>
      <c r="I1772" t="str">
        <f t="shared" si="27"/>
        <v>KIT,BP SYS,YAG,2.5X,FW  LPK-YAG-2.5-FW</v>
      </c>
    </row>
    <row r="1773" spans="1:9" x14ac:dyDescent="0.25">
      <c r="A1773" s="27" t="s">
        <v>4557</v>
      </c>
      <c r="B1773" s="27" t="s">
        <v>4558</v>
      </c>
      <c r="C1773" s="27" t="s">
        <v>2282</v>
      </c>
      <c r="D1773" s="27" t="s">
        <v>1098</v>
      </c>
      <c r="E1773" s="27" t="s">
        <v>7145</v>
      </c>
      <c r="F1773" s="27" t="s">
        <v>1099</v>
      </c>
      <c r="H1773" t="s">
        <v>1077</v>
      </c>
      <c r="I1773" t="str">
        <f t="shared" si="27"/>
        <v>KIT,BP SYS,YAG,7x,FW  LPK-YAG-7-FW</v>
      </c>
    </row>
    <row r="1774" spans="1:9" x14ac:dyDescent="0.25">
      <c r="A1774" s="27" t="s">
        <v>5770</v>
      </c>
      <c r="B1774" s="27" t="s">
        <v>5771</v>
      </c>
      <c r="C1774" s="27" t="s">
        <v>1473</v>
      </c>
      <c r="D1774" s="27" t="s">
        <v>1390</v>
      </c>
      <c r="E1774" s="27" t="s">
        <v>7166</v>
      </c>
      <c r="F1774" s="27" t="s">
        <v>4532</v>
      </c>
      <c r="H1774" t="s">
        <v>1077</v>
      </c>
      <c r="I1774" t="str">
        <f t="shared" si="27"/>
        <v>KIT,BR-10X W/ LBS ADAPTER  SP90115</v>
      </c>
    </row>
    <row r="1775" spans="1:9" x14ac:dyDescent="0.25">
      <c r="A1775" s="27" t="s">
        <v>5768</v>
      </c>
      <c r="B1775" s="27" t="s">
        <v>5769</v>
      </c>
      <c r="C1775" s="27" t="s">
        <v>1473</v>
      </c>
      <c r="D1775" s="27" t="s">
        <v>1390</v>
      </c>
      <c r="E1775" s="27" t="s">
        <v>7166</v>
      </c>
      <c r="F1775" s="27" t="s">
        <v>1099</v>
      </c>
      <c r="H1775" t="s">
        <v>1077</v>
      </c>
      <c r="I1775" t="str">
        <f t="shared" si="27"/>
        <v>KIT,BR-10X-NIR w/ ADAPTER  SP90114</v>
      </c>
    </row>
    <row r="1776" spans="1:9" x14ac:dyDescent="0.25">
      <c r="A1776" s="27" t="s">
        <v>4331</v>
      </c>
      <c r="B1776" s="27" t="s">
        <v>4332</v>
      </c>
      <c r="C1776" s="27" t="s">
        <v>1473</v>
      </c>
      <c r="D1776" s="27" t="s">
        <v>1390</v>
      </c>
      <c r="E1776" s="27" t="s">
        <v>7166</v>
      </c>
      <c r="F1776" s="27" t="s">
        <v>1099</v>
      </c>
      <c r="H1776" t="s">
        <v>1077</v>
      </c>
      <c r="I1776" t="str">
        <f t="shared" si="27"/>
        <v>KIT,Camera Ctrl Console  ALPHA NIR-KIT</v>
      </c>
    </row>
    <row r="1777" spans="1:9" x14ac:dyDescent="0.25">
      <c r="A1777" s="27" t="s">
        <v>5772</v>
      </c>
      <c r="B1777" s="27" t="s">
        <v>5773</v>
      </c>
      <c r="C1777" s="27" t="s">
        <v>1473</v>
      </c>
      <c r="D1777" s="27" t="s">
        <v>1390</v>
      </c>
      <c r="E1777" s="27" t="s">
        <v>7166</v>
      </c>
      <c r="F1777" s="27" t="s">
        <v>4532</v>
      </c>
      <c r="H1777" t="s">
        <v>1077</v>
      </c>
      <c r="I1777" t="str">
        <f t="shared" si="27"/>
        <v>KIT,FBR-3.0 W/ LBS ADAPT  SP90116</v>
      </c>
    </row>
    <row r="1778" spans="1:9" x14ac:dyDescent="0.25">
      <c r="A1778" s="27" t="s">
        <v>540</v>
      </c>
      <c r="B1778" s="27" t="s">
        <v>2132</v>
      </c>
      <c r="C1778" s="27" t="s">
        <v>1279</v>
      </c>
      <c r="D1778" s="27" t="s">
        <v>1095</v>
      </c>
      <c r="E1778" s="27" t="s">
        <v>7142</v>
      </c>
      <c r="F1778" t="s">
        <v>1096</v>
      </c>
      <c r="H1778" t="s">
        <v>1077</v>
      </c>
      <c r="I1778" t="str">
        <f t="shared" si="27"/>
        <v>L100(500)A  1Z02643</v>
      </c>
    </row>
    <row r="1779" spans="1:9" x14ac:dyDescent="0.25">
      <c r="A1779" s="27" t="s">
        <v>3482</v>
      </c>
      <c r="B1779" s="27" t="s">
        <v>3483</v>
      </c>
      <c r="C1779" s="27" t="s">
        <v>1279</v>
      </c>
      <c r="D1779" s="27" t="s">
        <v>1095</v>
      </c>
      <c r="E1779" s="27" t="s">
        <v>7142</v>
      </c>
      <c r="F1779" t="s">
        <v>1096</v>
      </c>
      <c r="H1779" t="s">
        <v>1077</v>
      </c>
      <c r="I1779" t="str">
        <f t="shared" si="27"/>
        <v>L100(500)A, RoHS  7Z02643</v>
      </c>
    </row>
    <row r="1780" spans="1:9" x14ac:dyDescent="0.25">
      <c r="A1780" s="27" t="s">
        <v>3645</v>
      </c>
      <c r="B1780" s="27" t="s">
        <v>3646</v>
      </c>
      <c r="C1780" s="27" t="s">
        <v>1279</v>
      </c>
      <c r="D1780" s="27" t="s">
        <v>1095</v>
      </c>
      <c r="E1780" s="27" t="s">
        <v>7142</v>
      </c>
      <c r="F1780" t="s">
        <v>1096</v>
      </c>
      <c r="H1780" t="s">
        <v>1077</v>
      </c>
      <c r="I1780" t="str">
        <f t="shared" si="27"/>
        <v>L100(500)A-PF-120  7Z02765</v>
      </c>
    </row>
    <row r="1781" spans="1:9" x14ac:dyDescent="0.25">
      <c r="A1781" s="27" t="s">
        <v>767</v>
      </c>
      <c r="B1781" s="27" t="s">
        <v>2800</v>
      </c>
      <c r="C1781" s="27" t="s">
        <v>1094</v>
      </c>
      <c r="D1781" s="27" t="s">
        <v>1095</v>
      </c>
      <c r="E1781" s="27" t="s">
        <v>7142</v>
      </c>
      <c r="F1781" t="s">
        <v>1096</v>
      </c>
      <c r="H1781" t="s">
        <v>1077</v>
      </c>
      <c r="I1781" t="str">
        <f t="shared" si="27"/>
        <v>L100C-BB-120-SH-Y, RoHS  7N4072A</v>
      </c>
    </row>
    <row r="1782" spans="1:9" x14ac:dyDescent="0.25">
      <c r="A1782" s="27" t="s">
        <v>1837</v>
      </c>
      <c r="B1782" s="27" t="s">
        <v>1838</v>
      </c>
      <c r="C1782" s="27" t="s">
        <v>1094</v>
      </c>
      <c r="D1782" s="27" t="s">
        <v>1095</v>
      </c>
      <c r="E1782" s="27" t="s">
        <v>7142</v>
      </c>
      <c r="F1782" t="s">
        <v>1096</v>
      </c>
      <c r="H1782" t="s">
        <v>1077</v>
      </c>
      <c r="I1782" t="str">
        <f t="shared" si="27"/>
        <v>L1500(2000)W-SH  1N4272A</v>
      </c>
    </row>
    <row r="1783" spans="1:9" x14ac:dyDescent="0.25">
      <c r="A1783" s="27" t="s">
        <v>558</v>
      </c>
      <c r="B1783" s="27" t="s">
        <v>2158</v>
      </c>
      <c r="C1783" s="27" t="s">
        <v>1279</v>
      </c>
      <c r="D1783" s="27" t="s">
        <v>1095</v>
      </c>
      <c r="E1783" s="27" t="s">
        <v>7142</v>
      </c>
      <c r="F1783" t="s">
        <v>1096</v>
      </c>
      <c r="H1783" t="s">
        <v>1077</v>
      </c>
      <c r="I1783" t="str">
        <f t="shared" si="27"/>
        <v>L1500W SENSOR  1Z02660</v>
      </c>
    </row>
    <row r="1784" spans="1:9" x14ac:dyDescent="0.25">
      <c r="A1784" s="27" t="s">
        <v>869</v>
      </c>
      <c r="B1784" s="27" t="s">
        <v>3499</v>
      </c>
      <c r="C1784" s="27" t="s">
        <v>1279</v>
      </c>
      <c r="D1784" s="27" t="s">
        <v>1095</v>
      </c>
      <c r="E1784" s="27" t="s">
        <v>7142</v>
      </c>
      <c r="F1784" t="s">
        <v>1096</v>
      </c>
      <c r="H1784" t="s">
        <v>1077</v>
      </c>
      <c r="I1784" t="str">
        <f t="shared" si="27"/>
        <v>L1500W SENSOR, RoHS  7Z02660</v>
      </c>
    </row>
    <row r="1785" spans="1:9" x14ac:dyDescent="0.25">
      <c r="A1785" s="27" t="s">
        <v>3622</v>
      </c>
      <c r="B1785" s="27" t="s">
        <v>3623</v>
      </c>
      <c r="C1785" s="27" t="s">
        <v>1279</v>
      </c>
      <c r="D1785" s="27" t="s">
        <v>1095</v>
      </c>
      <c r="E1785" s="27" t="s">
        <v>7142</v>
      </c>
      <c r="F1785" t="s">
        <v>1096</v>
      </c>
      <c r="H1785" t="s">
        <v>1077</v>
      </c>
      <c r="I1785" t="str">
        <f t="shared" si="27"/>
        <v>L1500W-BB-50-V2  7Z02752</v>
      </c>
    </row>
    <row r="1786" spans="1:9" x14ac:dyDescent="0.25">
      <c r="A1786" s="27" t="s">
        <v>559</v>
      </c>
      <c r="B1786" s="27" t="s">
        <v>2159</v>
      </c>
      <c r="C1786" s="27" t="s">
        <v>1279</v>
      </c>
      <c r="D1786" s="27" t="s">
        <v>1095</v>
      </c>
      <c r="E1786" s="27" t="s">
        <v>7142</v>
      </c>
      <c r="F1786" t="s">
        <v>1096</v>
      </c>
      <c r="H1786" t="s">
        <v>1077</v>
      </c>
      <c r="I1786" t="str">
        <f t="shared" si="27"/>
        <v>L1500W-CAL SENSOR  1Z02662</v>
      </c>
    </row>
    <row r="1787" spans="1:9" x14ac:dyDescent="0.25">
      <c r="A1787" s="27" t="s">
        <v>727</v>
      </c>
      <c r="B1787" s="27" t="s">
        <v>2543</v>
      </c>
      <c r="C1787" s="27" t="s">
        <v>1094</v>
      </c>
      <c r="D1787" s="27" t="s">
        <v>1095</v>
      </c>
      <c r="E1787" s="27" t="s">
        <v>7142</v>
      </c>
      <c r="F1787" t="s">
        <v>1096</v>
      </c>
      <c r="H1787" t="s">
        <v>1077</v>
      </c>
      <c r="I1787" t="str">
        <f t="shared" si="27"/>
        <v>L1500W-DIF-UA-.003-Y, RoHS  774276A</v>
      </c>
    </row>
    <row r="1788" spans="1:9" x14ac:dyDescent="0.25">
      <c r="A1788" s="27" t="s">
        <v>404</v>
      </c>
      <c r="B1788" s="27" t="s">
        <v>1990</v>
      </c>
      <c r="C1788" s="27" t="s">
        <v>1279</v>
      </c>
      <c r="D1788" s="27" t="s">
        <v>1095</v>
      </c>
      <c r="E1788" s="27" t="s">
        <v>7142</v>
      </c>
      <c r="F1788" t="s">
        <v>1096</v>
      </c>
      <c r="H1788" t="s">
        <v>1077</v>
      </c>
      <c r="I1788" t="str">
        <f t="shared" si="27"/>
        <v>L1500W-LP SENSOR  1Z02082</v>
      </c>
    </row>
    <row r="1789" spans="1:9" x14ac:dyDescent="0.25">
      <c r="A1789" s="27" t="s">
        <v>803</v>
      </c>
      <c r="B1789" s="27" t="s">
        <v>3322</v>
      </c>
      <c r="C1789" s="27" t="s">
        <v>1279</v>
      </c>
      <c r="D1789" s="27" t="s">
        <v>1095</v>
      </c>
      <c r="E1789" s="27" t="s">
        <v>7142</v>
      </c>
      <c r="F1789" t="s">
        <v>1096</v>
      </c>
      <c r="H1789" t="s">
        <v>1077</v>
      </c>
      <c r="I1789" t="str">
        <f t="shared" si="27"/>
        <v>L1500W-LP SENSOR, RoHS  7Z02082</v>
      </c>
    </row>
    <row r="1790" spans="1:9" x14ac:dyDescent="0.25">
      <c r="A1790" s="27" t="s">
        <v>927</v>
      </c>
      <c r="B1790" s="27" t="s">
        <v>3635</v>
      </c>
      <c r="C1790" s="27" t="s">
        <v>1279</v>
      </c>
      <c r="D1790" s="27" t="s">
        <v>1095</v>
      </c>
      <c r="E1790" s="27" t="s">
        <v>7142</v>
      </c>
      <c r="F1790" t="s">
        <v>1096</v>
      </c>
      <c r="H1790" t="s">
        <v>1077</v>
      </c>
      <c r="I1790" t="str">
        <f t="shared" si="27"/>
        <v>L1500W-LP1-50  7Z02759S</v>
      </c>
    </row>
    <row r="1791" spans="1:9" x14ac:dyDescent="0.25">
      <c r="A1791" s="27" t="s">
        <v>622</v>
      </c>
      <c r="B1791" s="27" t="s">
        <v>2236</v>
      </c>
      <c r="C1791" s="27" t="s">
        <v>2063</v>
      </c>
      <c r="D1791" t="s">
        <v>1098</v>
      </c>
      <c r="E1791" s="27" t="s">
        <v>7150</v>
      </c>
      <c r="F1791" t="s">
        <v>1096</v>
      </c>
      <c r="H1791" t="s">
        <v>1077</v>
      </c>
      <c r="I1791" t="str">
        <f t="shared" si="27"/>
        <v>L1500W-LP1-RP SENSOR  1Z02919</v>
      </c>
    </row>
    <row r="1792" spans="1:9" x14ac:dyDescent="0.25">
      <c r="A1792" s="27" t="s">
        <v>3738</v>
      </c>
      <c r="B1792" s="27" t="s">
        <v>3739</v>
      </c>
      <c r="C1792" s="27" t="s">
        <v>2063</v>
      </c>
      <c r="D1792" s="27" t="s">
        <v>1098</v>
      </c>
      <c r="E1792" s="27" t="s">
        <v>7150</v>
      </c>
      <c r="F1792" s="27" t="s">
        <v>1099</v>
      </c>
      <c r="H1792" t="s">
        <v>1077</v>
      </c>
      <c r="I1792" t="str">
        <f t="shared" si="27"/>
        <v>L1500W-LP1-RP SENSOR, RoHS  7Z02919</v>
      </c>
    </row>
    <row r="1793" spans="1:9" x14ac:dyDescent="0.25">
      <c r="A1793" s="27" t="s">
        <v>728</v>
      </c>
      <c r="B1793" s="27" t="s">
        <v>2548</v>
      </c>
      <c r="C1793" s="27" t="s">
        <v>1094</v>
      </c>
      <c r="D1793" s="27" t="s">
        <v>1095</v>
      </c>
      <c r="E1793" s="27" t="s">
        <v>7142</v>
      </c>
      <c r="F1793" t="s">
        <v>1096</v>
      </c>
      <c r="H1793" t="s">
        <v>1077</v>
      </c>
      <c r="I1793" t="str">
        <f t="shared" si="27"/>
        <v>L1500W-LP1-UA-.003-Y, RoHS  774280A</v>
      </c>
    </row>
    <row r="1794" spans="1:9" x14ac:dyDescent="0.25">
      <c r="A1794" s="27" t="s">
        <v>937</v>
      </c>
      <c r="B1794" s="27" t="s">
        <v>938</v>
      </c>
      <c r="C1794" s="27" t="s">
        <v>1279</v>
      </c>
      <c r="D1794" s="27" t="s">
        <v>1095</v>
      </c>
      <c r="E1794" s="27" t="s">
        <v>7142</v>
      </c>
      <c r="F1794" t="s">
        <v>1096</v>
      </c>
      <c r="H1794" t="s">
        <v>1077</v>
      </c>
      <c r="I1794" t="str">
        <f t="shared" ref="I1794:I1857" si="28">B1794 &amp; "  " &amp; A1794</f>
        <v>L1500W-LP2-50  7Z02772</v>
      </c>
    </row>
    <row r="1795" spans="1:9" x14ac:dyDescent="0.25">
      <c r="A1795" s="27" t="s">
        <v>1482</v>
      </c>
      <c r="B1795" s="27" t="s">
        <v>1483</v>
      </c>
      <c r="C1795" s="27" t="s">
        <v>1094</v>
      </c>
      <c r="D1795" s="27" t="s">
        <v>1095</v>
      </c>
      <c r="E1795" s="27" t="s">
        <v>7142</v>
      </c>
      <c r="F1795" t="s">
        <v>1096</v>
      </c>
      <c r="H1795" t="s">
        <v>1077</v>
      </c>
      <c r="I1795" t="str">
        <f t="shared" si="28"/>
        <v>L1500W-LP2-50 w/dry calibration  12535+001</v>
      </c>
    </row>
    <row r="1796" spans="1:9" x14ac:dyDescent="0.25">
      <c r="A1796" s="27" t="s">
        <v>2856</v>
      </c>
      <c r="B1796" s="27" t="s">
        <v>2857</v>
      </c>
      <c r="C1796" s="27" t="s">
        <v>1094</v>
      </c>
      <c r="D1796" s="27" t="s">
        <v>1095</v>
      </c>
      <c r="E1796" s="27" t="s">
        <v>7142</v>
      </c>
      <c r="F1796" t="s">
        <v>1096</v>
      </c>
      <c r="H1796" t="s">
        <v>1077</v>
      </c>
      <c r="I1796" t="str">
        <f t="shared" si="28"/>
        <v>L1500W-LP2-UA-.003-Y, RoHS  7N4355A</v>
      </c>
    </row>
    <row r="1797" spans="1:9" x14ac:dyDescent="0.25">
      <c r="A1797" s="27" t="s">
        <v>2908</v>
      </c>
      <c r="B1797" s="27" t="s">
        <v>2909</v>
      </c>
      <c r="C1797" s="27" t="s">
        <v>1094</v>
      </c>
      <c r="D1797" s="27" t="s">
        <v>1095</v>
      </c>
      <c r="E1797" s="27" t="s">
        <v>7142</v>
      </c>
      <c r="F1797" t="s">
        <v>1096</v>
      </c>
      <c r="H1797" t="s">
        <v>1077</v>
      </c>
      <c r="I1797" t="str">
        <f t="shared" si="28"/>
        <v>L1500W-LP2-Y-3m-SH, RoHS  7N4520A</v>
      </c>
    </row>
    <row r="1798" spans="1:9" x14ac:dyDescent="0.25">
      <c r="A1798" s="27" t="s">
        <v>405</v>
      </c>
      <c r="B1798" s="27" t="s">
        <v>1991</v>
      </c>
      <c r="C1798" s="27" t="s">
        <v>1279</v>
      </c>
      <c r="D1798" s="27" t="s">
        <v>1095</v>
      </c>
      <c r="E1798" s="27" t="s">
        <v>7142</v>
      </c>
      <c r="F1798" t="s">
        <v>1096</v>
      </c>
      <c r="H1798" t="s">
        <v>1077</v>
      </c>
      <c r="I1798" t="str">
        <f t="shared" si="28"/>
        <v>L1500W-LP-CAL SENSOR  1Z02083</v>
      </c>
    </row>
    <row r="1799" spans="1:9" x14ac:dyDescent="0.25">
      <c r="A1799" s="27" t="s">
        <v>616</v>
      </c>
      <c r="B1799" s="27" t="s">
        <v>2228</v>
      </c>
      <c r="C1799" s="27" t="s">
        <v>2063</v>
      </c>
      <c r="D1799" t="s">
        <v>1098</v>
      </c>
      <c r="E1799" s="27" t="s">
        <v>7150</v>
      </c>
      <c r="F1799" t="s">
        <v>1096</v>
      </c>
      <c r="H1799" t="s">
        <v>1077</v>
      </c>
      <c r="I1799" t="str">
        <f t="shared" si="28"/>
        <v>L1500W-LP-RP SENSOR  1Z02907</v>
      </c>
    </row>
    <row r="1800" spans="1:9" x14ac:dyDescent="0.25">
      <c r="A1800" s="27" t="s">
        <v>3735</v>
      </c>
      <c r="B1800" s="27" t="s">
        <v>3736</v>
      </c>
      <c r="C1800" s="27" t="s">
        <v>2063</v>
      </c>
      <c r="D1800" s="27" t="s">
        <v>1098</v>
      </c>
      <c r="E1800" s="27" t="s">
        <v>7150</v>
      </c>
      <c r="F1800" s="27" t="s">
        <v>1099</v>
      </c>
      <c r="H1800" t="s">
        <v>1077</v>
      </c>
      <c r="I1800" t="str">
        <f t="shared" si="28"/>
        <v>L1500W-LP-RP SENSOR, RoHS  7Z02907</v>
      </c>
    </row>
    <row r="1801" spans="1:9" x14ac:dyDescent="0.25">
      <c r="A1801" s="27" t="s">
        <v>251</v>
      </c>
      <c r="B1801" s="27" t="s">
        <v>1646</v>
      </c>
      <c r="C1801" s="27" t="s">
        <v>1094</v>
      </c>
      <c r="D1801" s="27" t="s">
        <v>1095</v>
      </c>
      <c r="E1801" s="27" t="s">
        <v>7142</v>
      </c>
      <c r="F1801" t="s">
        <v>1096</v>
      </c>
      <c r="H1801" t="s">
        <v>1077</v>
      </c>
      <c r="I1801" t="str">
        <f t="shared" si="28"/>
        <v>L1500W-LP-SH-3KJ-5M SENSOR  174264A</v>
      </c>
    </row>
    <row r="1802" spans="1:9" x14ac:dyDescent="0.25">
      <c r="A1802" s="27" t="s">
        <v>718</v>
      </c>
      <c r="B1802" s="27" t="s">
        <v>2532</v>
      </c>
      <c r="C1802" s="27" t="s">
        <v>1094</v>
      </c>
      <c r="D1802" s="27" t="s">
        <v>1095</v>
      </c>
      <c r="E1802" s="27" t="s">
        <v>7142</v>
      </c>
      <c r="F1802" t="s">
        <v>1096</v>
      </c>
      <c r="H1802" t="s">
        <v>1077</v>
      </c>
      <c r="I1802" t="str">
        <f t="shared" si="28"/>
        <v>L1500W-LP-SH-3KJ-5M SENSOR, RoHS  774264A</v>
      </c>
    </row>
    <row r="1803" spans="1:9" x14ac:dyDescent="0.25">
      <c r="A1803" s="27" t="s">
        <v>872</v>
      </c>
      <c r="B1803" s="27" t="s">
        <v>3506</v>
      </c>
      <c r="C1803" s="27" t="s">
        <v>1279</v>
      </c>
      <c r="D1803" s="27" t="s">
        <v>1095</v>
      </c>
      <c r="E1803" s="27" t="s">
        <v>7142</v>
      </c>
      <c r="F1803" t="s">
        <v>1096</v>
      </c>
      <c r="H1803" t="s">
        <v>1077</v>
      </c>
      <c r="I1803" t="str">
        <f t="shared" si="28"/>
        <v>L1500W-LP-V1 SENSOR, RoHS  7Z02665</v>
      </c>
    </row>
    <row r="1804" spans="1:9" x14ac:dyDescent="0.25">
      <c r="A1804" s="27" t="s">
        <v>3507</v>
      </c>
      <c r="B1804" s="27" t="s">
        <v>3508</v>
      </c>
      <c r="C1804" s="27" t="s">
        <v>1279</v>
      </c>
      <c r="D1804" s="27" t="s">
        <v>1095</v>
      </c>
      <c r="E1804" s="27" t="s">
        <v>7142</v>
      </c>
      <c r="F1804" t="s">
        <v>1096</v>
      </c>
      <c r="H1804" t="s">
        <v>1077</v>
      </c>
      <c r="I1804" t="str">
        <f t="shared" si="28"/>
        <v>L1500W-LP-V1-Q, RoHS  7Z02665Q</v>
      </c>
    </row>
    <row r="1805" spans="1:9" x14ac:dyDescent="0.25">
      <c r="A1805" s="27" t="s">
        <v>1613</v>
      </c>
      <c r="B1805" s="27" t="s">
        <v>1614</v>
      </c>
      <c r="C1805" s="27" t="s">
        <v>1094</v>
      </c>
      <c r="D1805" s="27" t="s">
        <v>1095</v>
      </c>
      <c r="E1805" s="27" t="s">
        <v>7142</v>
      </c>
      <c r="F1805" t="s">
        <v>1096</v>
      </c>
      <c r="H1805" t="s">
        <v>1077</v>
      </c>
      <c r="I1805" t="str">
        <f t="shared" si="28"/>
        <v>L1500W-PL-SH  174017A</v>
      </c>
    </row>
    <row r="1806" spans="1:9" x14ac:dyDescent="0.25">
      <c r="A1806" s="27" t="s">
        <v>1889</v>
      </c>
      <c r="B1806" s="27" t="s">
        <v>1890</v>
      </c>
      <c r="C1806" s="27" t="s">
        <v>1094</v>
      </c>
      <c r="D1806" s="27" t="s">
        <v>1095</v>
      </c>
      <c r="E1806" s="27" t="s">
        <v>7142</v>
      </c>
      <c r="F1806" t="s">
        <v>1096</v>
      </c>
      <c r="H1806" t="s">
        <v>1077</v>
      </c>
      <c r="I1806" t="str">
        <f t="shared" si="28"/>
        <v>L1500W-SH-V1 SILVER-MASTER 1064nm SENSOR  1S02661-1</v>
      </c>
    </row>
    <row r="1807" spans="1:9" x14ac:dyDescent="0.25">
      <c r="A1807" s="27" t="s">
        <v>721</v>
      </c>
      <c r="B1807" s="27" t="s">
        <v>2537</v>
      </c>
      <c r="C1807" s="27" t="s">
        <v>1094</v>
      </c>
      <c r="D1807" s="27" t="s">
        <v>1095</v>
      </c>
      <c r="E1807" s="27" t="s">
        <v>7142</v>
      </c>
      <c r="F1807" t="s">
        <v>1096</v>
      </c>
      <c r="H1807" t="s">
        <v>1077</v>
      </c>
      <c r="I1807" t="str">
        <f t="shared" si="28"/>
        <v>L1500W-UA-.003-Y SENSOR, RoHS  774268A</v>
      </c>
    </row>
    <row r="1808" spans="1:9" x14ac:dyDescent="0.25">
      <c r="A1808" s="27" t="s">
        <v>870</v>
      </c>
      <c r="B1808" s="27" t="s">
        <v>3500</v>
      </c>
      <c r="C1808" s="27" t="s">
        <v>1279</v>
      </c>
      <c r="D1808" s="27" t="s">
        <v>1095</v>
      </c>
      <c r="E1808" s="27" t="s">
        <v>7142</v>
      </c>
      <c r="F1808" t="s">
        <v>1096</v>
      </c>
      <c r="H1808" t="s">
        <v>1077</v>
      </c>
      <c r="I1808" t="str">
        <f t="shared" si="28"/>
        <v>L1500W-V1 SENSOR, RoHS  7Z02661</v>
      </c>
    </row>
    <row r="1809" spans="1:9" x14ac:dyDescent="0.25">
      <c r="A1809" s="27" t="s">
        <v>3501</v>
      </c>
      <c r="B1809" s="27" t="s">
        <v>3502</v>
      </c>
      <c r="C1809" s="27" t="s">
        <v>1279</v>
      </c>
      <c r="D1809" s="27" t="s">
        <v>1095</v>
      </c>
      <c r="E1809" s="27" t="s">
        <v>7142</v>
      </c>
      <c r="F1809" t="s">
        <v>1096</v>
      </c>
      <c r="H1809" t="s">
        <v>1077</v>
      </c>
      <c r="I1809" t="str">
        <f t="shared" si="28"/>
        <v>L1500W-V1-Q, RoHS  7Z02661Q</v>
      </c>
    </row>
    <row r="1810" spans="1:9" x14ac:dyDescent="0.25">
      <c r="A1810" s="27" t="s">
        <v>1235</v>
      </c>
      <c r="B1810" s="27" t="s">
        <v>1236</v>
      </c>
      <c r="C1810" s="27" t="s">
        <v>1097</v>
      </c>
      <c r="D1810" s="27" t="s">
        <v>1098</v>
      </c>
      <c r="E1810" s="27" t="s">
        <v>7150</v>
      </c>
      <c r="F1810" s="27" t="s">
        <v>1099</v>
      </c>
      <c r="H1810" t="s">
        <v>1077</v>
      </c>
      <c r="I1810" t="str">
        <f t="shared" si="28"/>
        <v>L150A DISC &amp; RS232-CRN-PCB SYSTEM  180650</v>
      </c>
    </row>
    <row r="1811" spans="1:9" x14ac:dyDescent="0.25">
      <c r="A1811" s="27" t="s">
        <v>185</v>
      </c>
      <c r="B1811" s="27" t="s">
        <v>1590</v>
      </c>
      <c r="C1811" s="27" t="s">
        <v>1094</v>
      </c>
      <c r="D1811" s="27" t="s">
        <v>1095</v>
      </c>
      <c r="E1811" s="27" t="s">
        <v>7142</v>
      </c>
      <c r="F1811" t="s">
        <v>1096</v>
      </c>
      <c r="H1811" t="s">
        <v>1077</v>
      </c>
      <c r="I1811" t="str">
        <f t="shared" si="28"/>
        <v>L150C-A-.04-C SENSOR  173514A</v>
      </c>
    </row>
    <row r="1812" spans="1:9" x14ac:dyDescent="0.25">
      <c r="A1812" s="27" t="s">
        <v>1228</v>
      </c>
      <c r="B1812" s="27" t="s">
        <v>1229</v>
      </c>
      <c r="C1812" s="27" t="s">
        <v>1097</v>
      </c>
      <c r="D1812" s="27" t="s">
        <v>1098</v>
      </c>
      <c r="E1812" s="27" t="s">
        <v>7150</v>
      </c>
      <c r="F1812" s="27" t="s">
        <v>1099</v>
      </c>
      <c r="H1812" t="s">
        <v>1077</v>
      </c>
      <c r="I1812" t="str">
        <f t="shared" si="28"/>
        <v>L150C-A-.2-LED SYSTEM  180635</v>
      </c>
    </row>
    <row r="1813" spans="1:9" x14ac:dyDescent="0.25">
      <c r="A1813" s="27" t="s">
        <v>1307</v>
      </c>
      <c r="B1813" s="27" t="s">
        <v>1308</v>
      </c>
      <c r="C1813" s="27" t="s">
        <v>1097</v>
      </c>
      <c r="D1813" s="27" t="s">
        <v>1098</v>
      </c>
      <c r="E1813" s="27" t="s">
        <v>7150</v>
      </c>
      <c r="F1813" s="27" t="s">
        <v>1099</v>
      </c>
      <c r="H1813" t="s">
        <v>1077</v>
      </c>
      <c r="I1813" t="str">
        <f t="shared" si="28"/>
        <v>L150C-A-.2-LED SYSTEM, RoHS  780635</v>
      </c>
    </row>
    <row r="1814" spans="1:9" x14ac:dyDescent="0.25">
      <c r="A1814" s="27" t="s">
        <v>183</v>
      </c>
      <c r="B1814" s="27" t="s">
        <v>1588</v>
      </c>
      <c r="C1814" s="27" t="s">
        <v>1094</v>
      </c>
      <c r="D1814" s="27" t="s">
        <v>1095</v>
      </c>
      <c r="E1814" s="27" t="s">
        <v>7142</v>
      </c>
      <c r="F1814" t="s">
        <v>1096</v>
      </c>
      <c r="H1814" t="s">
        <v>1077</v>
      </c>
      <c r="I1814" t="str">
        <f t="shared" si="28"/>
        <v>L150C-A-.3-Y SENSOR  173512A</v>
      </c>
    </row>
    <row r="1815" spans="1:9" x14ac:dyDescent="0.25">
      <c r="A1815" s="27" t="s">
        <v>189</v>
      </c>
      <c r="B1815" s="27" t="s">
        <v>1594</v>
      </c>
      <c r="C1815" s="27" t="s">
        <v>1094</v>
      </c>
      <c r="D1815" s="27" t="s">
        <v>1095</v>
      </c>
      <c r="E1815" s="27" t="s">
        <v>7142</v>
      </c>
      <c r="F1815" t="s">
        <v>1096</v>
      </c>
      <c r="H1815" t="s">
        <v>1077</v>
      </c>
      <c r="I1815" t="str">
        <f t="shared" si="28"/>
        <v>L150C-A-.4-800 SENSOR  173518A</v>
      </c>
    </row>
    <row r="1816" spans="1:9" x14ac:dyDescent="0.25">
      <c r="A1816" s="27" t="s">
        <v>1218</v>
      </c>
      <c r="B1816" s="27" t="s">
        <v>1219</v>
      </c>
      <c r="C1816" s="27" t="s">
        <v>1097</v>
      </c>
      <c r="D1816" s="27" t="s">
        <v>1098</v>
      </c>
      <c r="E1816" s="27" t="s">
        <v>7150</v>
      </c>
      <c r="F1816" s="27" t="s">
        <v>1099</v>
      </c>
      <c r="H1816" t="s">
        <v>1077</v>
      </c>
      <c r="I1816" t="str">
        <f t="shared" si="28"/>
        <v>L150C-A-.5-LED SYSTEM  180629</v>
      </c>
    </row>
    <row r="1817" spans="1:9" x14ac:dyDescent="0.25">
      <c r="A1817" s="27" t="s">
        <v>1305</v>
      </c>
      <c r="B1817" s="27" t="s">
        <v>1306</v>
      </c>
      <c r="C1817" s="27" t="s">
        <v>1097</v>
      </c>
      <c r="D1817" s="27" t="s">
        <v>1098</v>
      </c>
      <c r="E1817" s="27" t="s">
        <v>7150</v>
      </c>
      <c r="F1817" s="27" t="s">
        <v>1099</v>
      </c>
      <c r="H1817" t="s">
        <v>1077</v>
      </c>
      <c r="I1817" t="str">
        <f t="shared" si="28"/>
        <v>L150C-A-.5-LED SYSTEM, RoHS  780629</v>
      </c>
    </row>
    <row r="1818" spans="1:9" x14ac:dyDescent="0.25">
      <c r="A1818" s="27" t="s">
        <v>188</v>
      </c>
      <c r="B1818" s="27" t="s">
        <v>1593</v>
      </c>
      <c r="C1818" s="27" t="s">
        <v>1094</v>
      </c>
      <c r="D1818" s="27" t="s">
        <v>1095</v>
      </c>
      <c r="E1818" s="27" t="s">
        <v>7142</v>
      </c>
      <c r="F1818" t="s">
        <v>1096</v>
      </c>
      <c r="H1818" t="s">
        <v>1077</v>
      </c>
      <c r="I1818" t="str">
        <f t="shared" si="28"/>
        <v>L150C-A-C-300-RS232 SENSOR  173517A</v>
      </c>
    </row>
    <row r="1819" spans="1:9" x14ac:dyDescent="0.25">
      <c r="A1819" s="27" t="s">
        <v>2441</v>
      </c>
      <c r="B1819" s="27" t="s">
        <v>2442</v>
      </c>
      <c r="C1819" s="27" t="s">
        <v>1094</v>
      </c>
      <c r="D1819" s="27" t="s">
        <v>1095</v>
      </c>
      <c r="E1819" s="27" t="s">
        <v>7142</v>
      </c>
      <c r="F1819" t="s">
        <v>1096</v>
      </c>
      <c r="H1819" t="s">
        <v>1077</v>
      </c>
      <c r="I1819" t="str">
        <f t="shared" si="28"/>
        <v>L150C-A-C-300-RS232 SENSOR, RoHS  773517A</v>
      </c>
    </row>
    <row r="1820" spans="1:9" x14ac:dyDescent="0.25">
      <c r="A1820" s="27" t="s">
        <v>178</v>
      </c>
      <c r="B1820" s="27" t="s">
        <v>1583</v>
      </c>
      <c r="C1820" s="27" t="s">
        <v>1094</v>
      </c>
      <c r="D1820" s="27" t="s">
        <v>1095</v>
      </c>
      <c r="E1820" s="27" t="s">
        <v>7142</v>
      </c>
      <c r="F1820" t="s">
        <v>1096</v>
      </c>
      <c r="H1820" t="s">
        <v>1077</v>
      </c>
      <c r="I1820" t="str">
        <f t="shared" si="28"/>
        <v>L150C-A-FLASH-RS232 SENSOR  173507A</v>
      </c>
    </row>
    <row r="1821" spans="1:9" x14ac:dyDescent="0.25">
      <c r="A1821" s="27" t="s">
        <v>145</v>
      </c>
      <c r="B1821" s="27" t="s">
        <v>1544</v>
      </c>
      <c r="C1821" s="27" t="s">
        <v>1094</v>
      </c>
      <c r="D1821" s="27" t="s">
        <v>1095</v>
      </c>
      <c r="E1821" s="27" t="s">
        <v>7142</v>
      </c>
      <c r="F1821" t="s">
        <v>1096</v>
      </c>
      <c r="H1821" t="s">
        <v>1077</v>
      </c>
      <c r="I1821" t="str">
        <f t="shared" si="28"/>
        <v>L150C-EX-SH-5M SENSOR  173009A</v>
      </c>
    </row>
    <row r="1822" spans="1:9" x14ac:dyDescent="0.25">
      <c r="A1822" s="27" t="s">
        <v>1595</v>
      </c>
      <c r="B1822" s="27" t="s">
        <v>1596</v>
      </c>
      <c r="C1822" s="27" t="s">
        <v>1094</v>
      </c>
      <c r="D1822" s="27" t="s">
        <v>1095</v>
      </c>
      <c r="E1822" s="27" t="s">
        <v>7142</v>
      </c>
      <c r="F1822" t="s">
        <v>1096</v>
      </c>
      <c r="H1822" t="s">
        <v>1077</v>
      </c>
      <c r="I1822" t="str">
        <f t="shared" si="28"/>
        <v>L150C-SH-Flash  173526A</v>
      </c>
    </row>
    <row r="1823" spans="1:9" x14ac:dyDescent="0.25">
      <c r="A1823" s="27" t="s">
        <v>182</v>
      </c>
      <c r="B1823" s="27" t="s">
        <v>1587</v>
      </c>
      <c r="C1823" s="27" t="s">
        <v>1094</v>
      </c>
      <c r="D1823" s="27" t="s">
        <v>1095</v>
      </c>
      <c r="E1823" s="27" t="s">
        <v>7142</v>
      </c>
      <c r="F1823" t="s">
        <v>1096</v>
      </c>
      <c r="H1823" t="s">
        <v>1077</v>
      </c>
      <c r="I1823" t="str">
        <f t="shared" si="28"/>
        <v>L150C-SH-Y SENSOR  173511A</v>
      </c>
    </row>
    <row r="1824" spans="1:9" x14ac:dyDescent="0.25">
      <c r="A1824" s="27" t="s">
        <v>664</v>
      </c>
      <c r="B1824" s="27" t="s">
        <v>2446</v>
      </c>
      <c r="C1824" s="27" t="s">
        <v>1094</v>
      </c>
      <c r="D1824" s="27" t="s">
        <v>1095</v>
      </c>
      <c r="E1824" s="27" t="s">
        <v>7142</v>
      </c>
      <c r="F1824" t="s">
        <v>1096</v>
      </c>
      <c r="H1824" t="s">
        <v>1077</v>
      </c>
      <c r="I1824" t="str">
        <f t="shared" si="28"/>
        <v>L150C-UA-.04-Y SENSOR, RoHS  773519D</v>
      </c>
    </row>
    <row r="1825" spans="1:9" x14ac:dyDescent="0.25">
      <c r="A1825" s="27" t="s">
        <v>2447</v>
      </c>
      <c r="B1825" s="27" t="s">
        <v>2448</v>
      </c>
      <c r="C1825" s="27" t="s">
        <v>1094</v>
      </c>
      <c r="D1825" s="27" t="s">
        <v>1095</v>
      </c>
      <c r="E1825" s="27" t="s">
        <v>7142</v>
      </c>
      <c r="F1825" t="s">
        <v>1096</v>
      </c>
      <c r="H1825" t="s">
        <v>1077</v>
      </c>
      <c r="I1825" t="str">
        <f t="shared" si="28"/>
        <v>L150C-UA-.1-V SENSOR, RoHS  773519E</v>
      </c>
    </row>
    <row r="1826" spans="1:9" x14ac:dyDescent="0.25">
      <c r="A1826" s="27" t="s">
        <v>665</v>
      </c>
      <c r="B1826" s="27" t="s">
        <v>2449</v>
      </c>
      <c r="C1826" s="27" t="s">
        <v>1094</v>
      </c>
      <c r="D1826" s="27" t="s">
        <v>1095</v>
      </c>
      <c r="E1826" s="27" t="s">
        <v>7142</v>
      </c>
      <c r="F1826" t="s">
        <v>1096</v>
      </c>
      <c r="H1826" t="s">
        <v>1077</v>
      </c>
      <c r="I1826" t="str">
        <f t="shared" si="28"/>
        <v>L150C-UA-2(J)-Y, RoHS  773519G</v>
      </c>
    </row>
    <row r="1827" spans="1:9" x14ac:dyDescent="0.25">
      <c r="A1827" s="27" t="s">
        <v>2790</v>
      </c>
      <c r="B1827" s="27" t="s">
        <v>2791</v>
      </c>
      <c r="C1827" s="27" t="s">
        <v>1094</v>
      </c>
      <c r="D1827" s="27" t="s">
        <v>1095</v>
      </c>
      <c r="E1827" s="27" t="s">
        <v>7142</v>
      </c>
      <c r="F1827" t="s">
        <v>1096</v>
      </c>
      <c r="H1827" t="s">
        <v>1077</v>
      </c>
      <c r="I1827" t="str">
        <f t="shared" si="28"/>
        <v>L150C-UAF-RS232-1kJ-LP2, RoHS  7N3537A</v>
      </c>
    </row>
    <row r="1828" spans="1:9" x14ac:dyDescent="0.25">
      <c r="A1828" s="27" t="s">
        <v>2788</v>
      </c>
      <c r="B1828" s="27" t="s">
        <v>2789</v>
      </c>
      <c r="C1828" s="27" t="s">
        <v>1094</v>
      </c>
      <c r="D1828" s="27" t="s">
        <v>1095</v>
      </c>
      <c r="E1828" s="27" t="s">
        <v>7142</v>
      </c>
      <c r="F1828" t="s">
        <v>1096</v>
      </c>
      <c r="H1828" t="s">
        <v>1077</v>
      </c>
      <c r="I1828" t="str">
        <f t="shared" si="28"/>
        <v>L150C-UA-RS232(J)-Y-IPL, RoHS  7N3529A</v>
      </c>
    </row>
    <row r="1829" spans="1:9" x14ac:dyDescent="0.25">
      <c r="A1829" s="27" t="s">
        <v>663</v>
      </c>
      <c r="B1829" s="27" t="s">
        <v>2445</v>
      </c>
      <c r="C1829" s="27" t="s">
        <v>1094</v>
      </c>
      <c r="D1829" s="27" t="s">
        <v>1095</v>
      </c>
      <c r="E1829" s="27" t="s">
        <v>7142</v>
      </c>
      <c r="F1829" t="s">
        <v>1096</v>
      </c>
      <c r="H1829" t="s">
        <v>1077</v>
      </c>
      <c r="I1829" t="str">
        <f t="shared" si="28"/>
        <v>L150C-UA-RS232-808 SENSOR, RoHS  773519C</v>
      </c>
    </row>
    <row r="1830" spans="1:9" x14ac:dyDescent="0.25">
      <c r="A1830" s="27" t="s">
        <v>662</v>
      </c>
      <c r="B1830" s="27" t="s">
        <v>2444</v>
      </c>
      <c r="C1830" s="27" t="s">
        <v>1094</v>
      </c>
      <c r="D1830" s="27" t="s">
        <v>1095</v>
      </c>
      <c r="E1830" s="27" t="s">
        <v>7142</v>
      </c>
      <c r="F1830" t="s">
        <v>1096</v>
      </c>
      <c r="H1830" t="s">
        <v>1077</v>
      </c>
      <c r="I1830" t="str">
        <f t="shared" si="28"/>
        <v>L150C-UA-RS232-V SENSOR, RoHS  773519B</v>
      </c>
    </row>
    <row r="1831" spans="1:9" x14ac:dyDescent="0.25">
      <c r="A1831" s="27" t="s">
        <v>661</v>
      </c>
      <c r="B1831" s="27" t="s">
        <v>2443</v>
      </c>
      <c r="C1831" s="27" t="s">
        <v>1094</v>
      </c>
      <c r="D1831" s="27" t="s">
        <v>1095</v>
      </c>
      <c r="E1831" s="27" t="s">
        <v>7142</v>
      </c>
      <c r="F1831" t="s">
        <v>1096</v>
      </c>
      <c r="H1831" t="s">
        <v>1077</v>
      </c>
      <c r="I1831" t="str">
        <f t="shared" si="28"/>
        <v>L150C-UA-RS232-Y SENSOR, RoHS  773519A</v>
      </c>
    </row>
    <row r="1832" spans="1:9" x14ac:dyDescent="0.25">
      <c r="A1832" s="27" t="s">
        <v>176</v>
      </c>
      <c r="B1832" s="27" t="s">
        <v>1581</v>
      </c>
      <c r="C1832" s="27" t="s">
        <v>1094</v>
      </c>
      <c r="D1832" s="27" t="s">
        <v>1095</v>
      </c>
      <c r="E1832" s="27" t="s">
        <v>7142</v>
      </c>
      <c r="F1832" t="s">
        <v>1096</v>
      </c>
      <c r="H1832" t="s">
        <v>1077</v>
      </c>
      <c r="I1832" t="str">
        <f t="shared" si="28"/>
        <v>L150LMN-A-.05-FLASH SENSOR  173505A</v>
      </c>
    </row>
    <row r="1833" spans="1:9" x14ac:dyDescent="0.25">
      <c r="A1833" s="27" t="s">
        <v>146</v>
      </c>
      <c r="B1833" s="27" t="s">
        <v>1545</v>
      </c>
      <c r="C1833" s="27" t="s">
        <v>1094</v>
      </c>
      <c r="D1833" s="27" t="s">
        <v>1095</v>
      </c>
      <c r="E1833" s="27" t="s">
        <v>7142</v>
      </c>
      <c r="F1833" t="s">
        <v>1096</v>
      </c>
      <c r="H1833" t="s">
        <v>1077</v>
      </c>
      <c r="I1833" t="str">
        <f t="shared" si="28"/>
        <v>L150LMN-A-DIF-.05-Y SENSOR  173010A</v>
      </c>
    </row>
    <row r="1834" spans="1:9" x14ac:dyDescent="0.25">
      <c r="A1834" s="27" t="s">
        <v>173</v>
      </c>
      <c r="B1834" s="27" t="s">
        <v>1578</v>
      </c>
      <c r="C1834" s="27" t="s">
        <v>1094</v>
      </c>
      <c r="D1834" s="27" t="s">
        <v>1095</v>
      </c>
      <c r="E1834" s="27" t="s">
        <v>7142</v>
      </c>
      <c r="F1834" t="s">
        <v>1096</v>
      </c>
      <c r="H1834" t="s">
        <v>1077</v>
      </c>
      <c r="I1834" t="str">
        <f t="shared" si="28"/>
        <v>L150W-A-.02-C SENSOR  173501B</v>
      </c>
    </row>
    <row r="1835" spans="1:9" x14ac:dyDescent="0.25">
      <c r="A1835" s="27" t="s">
        <v>174</v>
      </c>
      <c r="B1835" s="27" t="s">
        <v>1579</v>
      </c>
      <c r="C1835" s="27" t="s">
        <v>1094</v>
      </c>
      <c r="D1835" s="27" t="s">
        <v>1095</v>
      </c>
      <c r="E1835" s="27" t="s">
        <v>7142</v>
      </c>
      <c r="F1835" t="s">
        <v>1096</v>
      </c>
      <c r="H1835" t="s">
        <v>1077</v>
      </c>
      <c r="I1835" t="str">
        <f t="shared" si="28"/>
        <v>L150W-A-.02-C-300 SENSOR  173503A</v>
      </c>
    </row>
    <row r="1836" spans="1:9" x14ac:dyDescent="0.25">
      <c r="A1836" s="27" t="s">
        <v>172</v>
      </c>
      <c r="B1836" s="27" t="s">
        <v>1577</v>
      </c>
      <c r="C1836" s="27" t="s">
        <v>1094</v>
      </c>
      <c r="D1836" s="27" t="s">
        <v>1095</v>
      </c>
      <c r="E1836" s="27" t="s">
        <v>7142</v>
      </c>
      <c r="F1836" t="s">
        <v>1096</v>
      </c>
      <c r="H1836" t="s">
        <v>1077</v>
      </c>
      <c r="I1836" t="str">
        <f t="shared" si="28"/>
        <v>L150W-A-.02-Y SENSOR  173501A</v>
      </c>
    </row>
    <row r="1837" spans="1:9" x14ac:dyDescent="0.25">
      <c r="A1837" s="27" t="s">
        <v>175</v>
      </c>
      <c r="B1837" s="27" t="s">
        <v>1580</v>
      </c>
      <c r="C1837" s="27" t="s">
        <v>1094</v>
      </c>
      <c r="D1837" s="27" t="s">
        <v>1095</v>
      </c>
      <c r="E1837" s="27" t="s">
        <v>7142</v>
      </c>
      <c r="F1837" t="s">
        <v>1096</v>
      </c>
      <c r="H1837" t="s">
        <v>1077</v>
      </c>
      <c r="I1837" t="str">
        <f t="shared" si="28"/>
        <v>L150W-A-.02-Y-300 SENSOR  173503B</v>
      </c>
    </row>
    <row r="1838" spans="1:9" x14ac:dyDescent="0.25">
      <c r="A1838" s="27" t="s">
        <v>177</v>
      </c>
      <c r="B1838" s="27" t="s">
        <v>1582</v>
      </c>
      <c r="C1838" s="27" t="s">
        <v>1094</v>
      </c>
      <c r="D1838" s="27" t="s">
        <v>1095</v>
      </c>
      <c r="E1838" s="27" t="s">
        <v>7142</v>
      </c>
      <c r="F1838" t="s">
        <v>1096</v>
      </c>
      <c r="H1838" t="s">
        <v>1077</v>
      </c>
      <c r="I1838" t="str">
        <f t="shared" si="28"/>
        <v>L150W-A-.02-Y-300LP SENSOR  173506A</v>
      </c>
    </row>
    <row r="1839" spans="1:9" x14ac:dyDescent="0.25">
      <c r="A1839" s="27" t="s">
        <v>2430</v>
      </c>
      <c r="B1839" s="27" t="s">
        <v>2431</v>
      </c>
      <c r="C1839" s="27" t="s">
        <v>1094</v>
      </c>
      <c r="D1839" s="27" t="s">
        <v>1095</v>
      </c>
      <c r="E1839" s="27" t="s">
        <v>7142</v>
      </c>
      <c r="F1839" t="s">
        <v>1096</v>
      </c>
      <c r="H1839" t="s">
        <v>1077</v>
      </c>
      <c r="I1839" t="str">
        <f t="shared" si="28"/>
        <v>L150W-A-.02-Y-300-LP SENSOR, RoHS  773506A</v>
      </c>
    </row>
    <row r="1840" spans="1:9" x14ac:dyDescent="0.25">
      <c r="A1840" s="27" t="s">
        <v>672</v>
      </c>
      <c r="B1840" s="27" t="s">
        <v>2458</v>
      </c>
      <c r="C1840" s="27" t="s">
        <v>1094</v>
      </c>
      <c r="D1840" s="27" t="s">
        <v>1095</v>
      </c>
      <c r="E1840" s="27" t="s">
        <v>7142</v>
      </c>
      <c r="F1840" t="s">
        <v>1096</v>
      </c>
      <c r="H1840" t="s">
        <v>1077</v>
      </c>
      <c r="I1840" t="str">
        <f t="shared" si="28"/>
        <v>L150W-A-.1-TR SENSOR (ID# 346432), RoHS  773602A</v>
      </c>
    </row>
    <row r="1841" spans="1:9" x14ac:dyDescent="0.25">
      <c r="A1841" s="27" t="s">
        <v>192</v>
      </c>
      <c r="B1841" s="27" t="s">
        <v>1599</v>
      </c>
      <c r="C1841" s="27" t="s">
        <v>1094</v>
      </c>
      <c r="D1841" s="27" t="s">
        <v>1095</v>
      </c>
      <c r="E1841" s="27" t="s">
        <v>7142</v>
      </c>
      <c r="F1841" t="s">
        <v>1096</v>
      </c>
      <c r="H1841" t="s">
        <v>1077</v>
      </c>
      <c r="I1841" t="str">
        <f t="shared" si="28"/>
        <v>L150W-A-.1-TR SENSOR(ID# 346432)  173602A</v>
      </c>
    </row>
    <row r="1842" spans="1:9" x14ac:dyDescent="0.25">
      <c r="A1842" s="27" t="s">
        <v>184</v>
      </c>
      <c r="B1842" s="27" t="s">
        <v>1589</v>
      </c>
      <c r="C1842" s="27" t="s">
        <v>1094</v>
      </c>
      <c r="D1842" s="27" t="s">
        <v>1095</v>
      </c>
      <c r="E1842" s="27" t="s">
        <v>7142</v>
      </c>
      <c r="F1842" t="s">
        <v>1096</v>
      </c>
      <c r="H1842" t="s">
        <v>1077</v>
      </c>
      <c r="I1842" t="str">
        <f t="shared" si="28"/>
        <v>L150W-A-.1-Y SENSOR  173513A</v>
      </c>
    </row>
    <row r="1843" spans="1:9" x14ac:dyDescent="0.25">
      <c r="A1843" s="27" t="s">
        <v>2437</v>
      </c>
      <c r="B1843" s="27" t="s">
        <v>2438</v>
      </c>
      <c r="C1843" s="27" t="s">
        <v>1094</v>
      </c>
      <c r="D1843" s="27" t="s">
        <v>1095</v>
      </c>
      <c r="E1843" s="27" t="s">
        <v>7142</v>
      </c>
      <c r="F1843" t="s">
        <v>1096</v>
      </c>
      <c r="H1843" t="s">
        <v>1077</v>
      </c>
      <c r="I1843" t="str">
        <f t="shared" si="28"/>
        <v>L150W-A-.1-Y SENSOR, RoHS  773513A</v>
      </c>
    </row>
    <row r="1844" spans="1:9" x14ac:dyDescent="0.25">
      <c r="A1844" s="27" t="s">
        <v>1795</v>
      </c>
      <c r="B1844" s="27" t="s">
        <v>1796</v>
      </c>
      <c r="C1844" s="27" t="s">
        <v>1094</v>
      </c>
      <c r="D1844" s="27" t="s">
        <v>1095</v>
      </c>
      <c r="E1844" s="27" t="s">
        <v>7142</v>
      </c>
      <c r="F1844" t="s">
        <v>1096</v>
      </c>
      <c r="H1844" t="s">
        <v>1077</v>
      </c>
      <c r="I1844" t="str">
        <f t="shared" si="28"/>
        <v>L150W-OEMA-TR SENSOR (ID# 126924)  1N17021</v>
      </c>
    </row>
    <row r="1845" spans="1:9" x14ac:dyDescent="0.25">
      <c r="A1845" s="27" t="s">
        <v>3620</v>
      </c>
      <c r="B1845" s="27" t="s">
        <v>3621</v>
      </c>
      <c r="C1845" s="27" t="s">
        <v>1279</v>
      </c>
      <c r="D1845" s="27" t="s">
        <v>1095</v>
      </c>
      <c r="E1845" s="27" t="s">
        <v>7142</v>
      </c>
      <c r="F1845" t="s">
        <v>1096</v>
      </c>
      <c r="H1845" t="s">
        <v>1077</v>
      </c>
      <c r="I1845" t="str">
        <f t="shared" si="28"/>
        <v>L2000W-BB-120  7Z02751</v>
      </c>
    </row>
    <row r="1846" spans="1:9" x14ac:dyDescent="0.25">
      <c r="A1846" s="27" t="s">
        <v>3677</v>
      </c>
      <c r="B1846" s="27" t="s">
        <v>3678</v>
      </c>
      <c r="C1846" s="27" t="s">
        <v>1279</v>
      </c>
      <c r="D1846" s="27" t="s">
        <v>1095</v>
      </c>
      <c r="E1846" s="27" t="s">
        <v>7142</v>
      </c>
      <c r="F1846" t="s">
        <v>1096</v>
      </c>
      <c r="H1846" t="s">
        <v>1077</v>
      </c>
      <c r="I1846" t="str">
        <f t="shared" si="28"/>
        <v>L2000W-PF-120  7Z02792</v>
      </c>
    </row>
    <row r="1847" spans="1:9" x14ac:dyDescent="0.25">
      <c r="A1847" s="27" t="s">
        <v>1309</v>
      </c>
      <c r="B1847" s="27" t="s">
        <v>1310</v>
      </c>
      <c r="C1847" s="27" t="s">
        <v>1097</v>
      </c>
      <c r="D1847" s="27" t="s">
        <v>1098</v>
      </c>
      <c r="E1847" s="27" t="s">
        <v>7150</v>
      </c>
      <c r="F1847" t="s">
        <v>1096</v>
      </c>
      <c r="H1847" t="s">
        <v>1077</v>
      </c>
      <c r="I1847" t="str">
        <f t="shared" si="28"/>
        <v>L250A Disc + UA board, RoHS  780664</v>
      </c>
    </row>
    <row r="1848" spans="1:9" x14ac:dyDescent="0.25">
      <c r="A1848" s="27" t="s">
        <v>141</v>
      </c>
      <c r="B1848" s="27" t="s">
        <v>1540</v>
      </c>
      <c r="C1848" s="27" t="s">
        <v>1094</v>
      </c>
      <c r="D1848" s="27" t="s">
        <v>1095</v>
      </c>
      <c r="E1848" s="27" t="s">
        <v>7142</v>
      </c>
      <c r="F1848" t="s">
        <v>1096</v>
      </c>
      <c r="H1848" t="s">
        <v>1077</v>
      </c>
      <c r="I1848" t="str">
        <f t="shared" si="28"/>
        <v>L250A-10MM-M  173005A</v>
      </c>
    </row>
    <row r="1849" spans="1:9" x14ac:dyDescent="0.25">
      <c r="A1849" s="27" t="s">
        <v>1190</v>
      </c>
      <c r="B1849" s="27" t="s">
        <v>78</v>
      </c>
      <c r="C1849" s="27" t="s">
        <v>1094</v>
      </c>
      <c r="D1849" s="27" t="s">
        <v>1095</v>
      </c>
      <c r="E1849" s="27" t="s">
        <v>7142</v>
      </c>
      <c r="F1849" t="s">
        <v>1096</v>
      </c>
      <c r="H1849" t="s">
        <v>1077</v>
      </c>
      <c r="I1849" t="str">
        <f t="shared" si="28"/>
        <v>L250A-10MM-SH  173484</v>
      </c>
    </row>
    <row r="1850" spans="1:9" x14ac:dyDescent="0.25">
      <c r="A1850" s="27" t="s">
        <v>564</v>
      </c>
      <c r="B1850" s="27" t="s">
        <v>2164</v>
      </c>
      <c r="C1850" s="27" t="s">
        <v>1279</v>
      </c>
      <c r="D1850" s="27" t="s">
        <v>1095</v>
      </c>
      <c r="E1850" s="27" t="s">
        <v>7142</v>
      </c>
      <c r="F1850" t="s">
        <v>1096</v>
      </c>
      <c r="H1850" t="s">
        <v>1077</v>
      </c>
      <c r="I1850" t="str">
        <f t="shared" si="28"/>
        <v>L250W  1Z02688</v>
      </c>
    </row>
    <row r="1851" spans="1:9" x14ac:dyDescent="0.25">
      <c r="A1851" s="27" t="s">
        <v>886</v>
      </c>
      <c r="B1851" s="27" t="s">
        <v>2164</v>
      </c>
      <c r="C1851" s="27" t="s">
        <v>1279</v>
      </c>
      <c r="D1851" s="27" t="s">
        <v>1095</v>
      </c>
      <c r="E1851" s="27" t="s">
        <v>7142</v>
      </c>
      <c r="F1851" t="s">
        <v>1096</v>
      </c>
      <c r="H1851" t="s">
        <v>1077</v>
      </c>
      <c r="I1851" t="str">
        <f t="shared" si="28"/>
        <v>L250W  7Z02688</v>
      </c>
    </row>
    <row r="1852" spans="1:9" x14ac:dyDescent="0.25">
      <c r="A1852" s="27" t="s">
        <v>249</v>
      </c>
      <c r="B1852" s="27" t="s">
        <v>250</v>
      </c>
      <c r="C1852" s="27" t="s">
        <v>1094</v>
      </c>
      <c r="D1852" s="27" t="s">
        <v>1095</v>
      </c>
      <c r="E1852" s="27" t="s">
        <v>7142</v>
      </c>
      <c r="F1852" t="s">
        <v>1096</v>
      </c>
      <c r="H1852" t="s">
        <v>1077</v>
      </c>
      <c r="I1852" t="str">
        <f t="shared" si="28"/>
        <v>L250W-20MM-CAL-SH-U  174263A</v>
      </c>
    </row>
    <row r="1853" spans="1:9" x14ac:dyDescent="0.25">
      <c r="A1853" s="27" t="s">
        <v>248</v>
      </c>
      <c r="B1853" s="27" t="s">
        <v>1645</v>
      </c>
      <c r="C1853" s="27" t="s">
        <v>1094</v>
      </c>
      <c r="D1853" s="27" t="s">
        <v>1095</v>
      </c>
      <c r="E1853" s="27" t="s">
        <v>7142</v>
      </c>
      <c r="F1853" t="s">
        <v>1096</v>
      </c>
      <c r="H1853" t="s">
        <v>1077</v>
      </c>
      <c r="I1853" t="str">
        <f t="shared" si="28"/>
        <v>L250W-20MM-SH  174262A</v>
      </c>
    </row>
    <row r="1854" spans="1:9" x14ac:dyDescent="0.25">
      <c r="A1854" s="27" t="s">
        <v>252</v>
      </c>
      <c r="B1854" s="27" t="s">
        <v>1647</v>
      </c>
      <c r="C1854" s="27" t="s">
        <v>1094</v>
      </c>
      <c r="D1854" s="27" t="s">
        <v>1095</v>
      </c>
      <c r="E1854" s="27" t="s">
        <v>7142</v>
      </c>
      <c r="F1854" t="s">
        <v>1096</v>
      </c>
      <c r="H1854" t="s">
        <v>1077</v>
      </c>
      <c r="I1854" t="str">
        <f t="shared" si="28"/>
        <v>L250W-20MM-UA-.04-C SENSOR  174265A</v>
      </c>
    </row>
    <row r="1855" spans="1:9" x14ac:dyDescent="0.25">
      <c r="A1855" s="27" t="s">
        <v>2533</v>
      </c>
      <c r="B1855" s="27" t="s">
        <v>2534</v>
      </c>
      <c r="C1855" s="27" t="s">
        <v>1094</v>
      </c>
      <c r="D1855" s="27" t="s">
        <v>1095</v>
      </c>
      <c r="E1855" s="27" t="s">
        <v>7142</v>
      </c>
      <c r="F1855" t="s">
        <v>1096</v>
      </c>
      <c r="H1855" t="s">
        <v>1077</v>
      </c>
      <c r="I1855" t="str">
        <f t="shared" si="28"/>
        <v>L250W-20mm-UA-.04-C SENSOR, RoHS  774265A</v>
      </c>
    </row>
    <row r="1856" spans="1:9" x14ac:dyDescent="0.25">
      <c r="A1856" s="27" t="s">
        <v>181</v>
      </c>
      <c r="B1856" s="27" t="s">
        <v>1586</v>
      </c>
      <c r="C1856" s="27" t="s">
        <v>1094</v>
      </c>
      <c r="D1856" s="27" t="s">
        <v>1095</v>
      </c>
      <c r="E1856" s="27" t="s">
        <v>7142</v>
      </c>
      <c r="F1856" t="s">
        <v>1096</v>
      </c>
      <c r="H1856" t="s">
        <v>1077</v>
      </c>
      <c r="I1856" t="str">
        <f t="shared" si="28"/>
        <v>L250W-A-.04-980 SENSOR  173510C</v>
      </c>
    </row>
    <row r="1857" spans="1:9" x14ac:dyDescent="0.25">
      <c r="A1857" s="27" t="s">
        <v>2435</v>
      </c>
      <c r="B1857" s="27" t="s">
        <v>2436</v>
      </c>
      <c r="C1857" s="27" t="s">
        <v>1094</v>
      </c>
      <c r="D1857" s="27" t="s">
        <v>1095</v>
      </c>
      <c r="E1857" s="27" t="s">
        <v>7142</v>
      </c>
      <c r="F1857" t="s">
        <v>1096</v>
      </c>
      <c r="H1857" t="s">
        <v>1077</v>
      </c>
      <c r="I1857" t="str">
        <f t="shared" si="28"/>
        <v>L250W-A-.04-980 SENSOR, RoHS  773510C</v>
      </c>
    </row>
    <row r="1858" spans="1:9" x14ac:dyDescent="0.25">
      <c r="A1858" s="27" t="s">
        <v>179</v>
      </c>
      <c r="B1858" s="27" t="s">
        <v>1584</v>
      </c>
      <c r="C1858" s="27" t="s">
        <v>1094</v>
      </c>
      <c r="D1858" s="27" t="s">
        <v>1095</v>
      </c>
      <c r="E1858" s="27" t="s">
        <v>7142</v>
      </c>
      <c r="F1858" t="s">
        <v>1096</v>
      </c>
      <c r="H1858" t="s">
        <v>1077</v>
      </c>
      <c r="I1858" t="str">
        <f t="shared" ref="I1858:I1921" si="29">B1858 &amp; "  " &amp; A1858</f>
        <v>L250W-A-.04-C SENSOR  173510A</v>
      </c>
    </row>
    <row r="1859" spans="1:9" x14ac:dyDescent="0.25">
      <c r="A1859" s="27" t="s">
        <v>660</v>
      </c>
      <c r="B1859" s="27" t="s">
        <v>2432</v>
      </c>
      <c r="C1859" s="27" t="s">
        <v>1094</v>
      </c>
      <c r="D1859" s="27" t="s">
        <v>1095</v>
      </c>
      <c r="E1859" s="27" t="s">
        <v>7142</v>
      </c>
      <c r="F1859" t="s">
        <v>1096</v>
      </c>
      <c r="H1859" t="s">
        <v>1077</v>
      </c>
      <c r="I1859" t="str">
        <f t="shared" si="29"/>
        <v>L250W-A-.04-C SENSOR, RoHS  773510A</v>
      </c>
    </row>
    <row r="1860" spans="1:9" x14ac:dyDescent="0.25">
      <c r="A1860" s="27" t="s">
        <v>180</v>
      </c>
      <c r="B1860" s="27" t="s">
        <v>1585</v>
      </c>
      <c r="C1860" s="27" t="s">
        <v>1094</v>
      </c>
      <c r="D1860" s="27" t="s">
        <v>1095</v>
      </c>
      <c r="E1860" s="27" t="s">
        <v>7142</v>
      </c>
      <c r="F1860" t="s">
        <v>1096</v>
      </c>
      <c r="H1860" t="s">
        <v>1077</v>
      </c>
      <c r="I1860" t="str">
        <f t="shared" si="29"/>
        <v>L250W-A-.04-Y SENSOR  173510B</v>
      </c>
    </row>
    <row r="1861" spans="1:9" x14ac:dyDescent="0.25">
      <c r="A1861" s="27" t="s">
        <v>2433</v>
      </c>
      <c r="B1861" s="27" t="s">
        <v>2434</v>
      </c>
      <c r="C1861" s="27" t="s">
        <v>1094</v>
      </c>
      <c r="D1861" s="27" t="s">
        <v>1095</v>
      </c>
      <c r="E1861" s="27" t="s">
        <v>7142</v>
      </c>
      <c r="F1861" t="s">
        <v>1096</v>
      </c>
      <c r="H1861" t="s">
        <v>1077</v>
      </c>
      <c r="I1861" t="str">
        <f t="shared" si="29"/>
        <v>L250W-A-.04-Y SENSOR, RoHS  773510B</v>
      </c>
    </row>
    <row r="1862" spans="1:9" x14ac:dyDescent="0.25">
      <c r="A1862" s="27" t="s">
        <v>3864</v>
      </c>
      <c r="B1862" s="27" t="s">
        <v>3865</v>
      </c>
      <c r="C1862" s="27" t="s">
        <v>1279</v>
      </c>
      <c r="D1862" s="27" t="s">
        <v>1095</v>
      </c>
      <c r="E1862" s="27" t="s">
        <v>7142</v>
      </c>
      <c r="F1862" t="s">
        <v>1096</v>
      </c>
      <c r="H1862" t="s">
        <v>1077</v>
      </c>
      <c r="I1862" t="str">
        <f t="shared" si="29"/>
        <v>L250W-BB-50-V1  7Z07125</v>
      </c>
    </row>
    <row r="1863" spans="1:9" x14ac:dyDescent="0.25">
      <c r="A1863" s="27" t="s">
        <v>3866</v>
      </c>
      <c r="B1863" s="27" t="s">
        <v>3867</v>
      </c>
      <c r="C1863" s="27" t="s">
        <v>1279</v>
      </c>
      <c r="D1863" s="27" t="s">
        <v>1095</v>
      </c>
      <c r="E1863" s="27" t="s">
        <v>7142</v>
      </c>
      <c r="F1863" t="s">
        <v>1096</v>
      </c>
      <c r="H1863" t="s">
        <v>1077</v>
      </c>
      <c r="I1863" t="str">
        <f t="shared" si="29"/>
        <v>L250W-BB-50-V1 with 5m cable  7Z07125B</v>
      </c>
    </row>
    <row r="1864" spans="1:9" x14ac:dyDescent="0.25">
      <c r="A1864" s="27" t="s">
        <v>207</v>
      </c>
      <c r="B1864" s="27" t="s">
        <v>208</v>
      </c>
      <c r="C1864" s="27" t="s">
        <v>1094</v>
      </c>
      <c r="D1864" s="27" t="s">
        <v>1095</v>
      </c>
      <c r="E1864" s="27" t="s">
        <v>7142</v>
      </c>
      <c r="F1864" t="s">
        <v>1096</v>
      </c>
      <c r="H1864" t="s">
        <v>1077</v>
      </c>
      <c r="I1864" t="str">
        <f t="shared" si="29"/>
        <v>L250W-CAL-VACUUM-SH  174013A</v>
      </c>
    </row>
    <row r="1865" spans="1:9" x14ac:dyDescent="0.25">
      <c r="A1865" s="27" t="s">
        <v>2823</v>
      </c>
      <c r="B1865" s="27" t="s">
        <v>2824</v>
      </c>
      <c r="C1865" s="27" t="s">
        <v>1094</v>
      </c>
      <c r="D1865" s="27" t="s">
        <v>1095</v>
      </c>
      <c r="E1865" s="27" t="s">
        <v>7142</v>
      </c>
      <c r="F1865" t="s">
        <v>1096</v>
      </c>
      <c r="H1865" t="s">
        <v>1077</v>
      </c>
      <c r="I1865" t="str">
        <f t="shared" si="29"/>
        <v>L250W-UA-.02-C, RoHS  7N4271D</v>
      </c>
    </row>
    <row r="1866" spans="1:9" x14ac:dyDescent="0.25">
      <c r="A1866" s="27" t="s">
        <v>2794</v>
      </c>
      <c r="B1866" s="27" t="s">
        <v>2795</v>
      </c>
      <c r="C1866" s="27" t="s">
        <v>1094</v>
      </c>
      <c r="D1866" s="27" t="s">
        <v>1095</v>
      </c>
      <c r="E1866" s="27" t="s">
        <v>7142</v>
      </c>
      <c r="F1866" t="s">
        <v>1096</v>
      </c>
      <c r="H1866" t="s">
        <v>1077</v>
      </c>
      <c r="I1866" t="str">
        <f t="shared" si="29"/>
        <v>L250W-UA-.09-TR-Cu, RoHS  7N3610A</v>
      </c>
    </row>
    <row r="1867" spans="1:9" x14ac:dyDescent="0.25">
      <c r="A1867" s="27" t="s">
        <v>722</v>
      </c>
      <c r="B1867" s="27" t="s">
        <v>2538</v>
      </c>
      <c r="C1867" s="27" t="s">
        <v>1094</v>
      </c>
      <c r="D1867" s="27" t="s">
        <v>1095</v>
      </c>
      <c r="E1867" s="27" t="s">
        <v>7142</v>
      </c>
      <c r="F1867" t="s">
        <v>1096</v>
      </c>
      <c r="H1867" t="s">
        <v>1077</v>
      </c>
      <c r="I1867" t="str">
        <f t="shared" si="29"/>
        <v>L250W-UA-RE-.04-Y SENSOR, RoHS  774269A</v>
      </c>
    </row>
    <row r="1868" spans="1:9" x14ac:dyDescent="0.25">
      <c r="A1868" s="27" t="s">
        <v>724</v>
      </c>
      <c r="B1868" s="27" t="s">
        <v>2540</v>
      </c>
      <c r="C1868" s="27" t="s">
        <v>1094</v>
      </c>
      <c r="D1868" s="27" t="s">
        <v>1095</v>
      </c>
      <c r="E1868" s="27" t="s">
        <v>7142</v>
      </c>
      <c r="F1868" t="s">
        <v>1096</v>
      </c>
      <c r="H1868" t="s">
        <v>1077</v>
      </c>
      <c r="I1868" t="str">
        <f t="shared" si="29"/>
        <v>L250W-UA-RS232-Y SENSOR, RoHS  774271A</v>
      </c>
    </row>
    <row r="1869" spans="1:9" x14ac:dyDescent="0.25">
      <c r="A1869" s="27" t="s">
        <v>205</v>
      </c>
      <c r="B1869" s="27" t="s">
        <v>1608</v>
      </c>
      <c r="C1869" s="27" t="s">
        <v>1094</v>
      </c>
      <c r="D1869" s="27" t="s">
        <v>1095</v>
      </c>
      <c r="E1869" s="27" t="s">
        <v>7142</v>
      </c>
      <c r="F1869" t="s">
        <v>1096</v>
      </c>
      <c r="H1869" t="s">
        <v>1077</v>
      </c>
      <c r="I1869" t="str">
        <f t="shared" si="29"/>
        <v>L250W-VACUUM-SH SENSOR  174009A</v>
      </c>
    </row>
    <row r="1870" spans="1:9" x14ac:dyDescent="0.25">
      <c r="A1870" s="27" t="s">
        <v>677</v>
      </c>
      <c r="B1870" s="27" t="s">
        <v>2471</v>
      </c>
      <c r="C1870" s="27" t="s">
        <v>1094</v>
      </c>
      <c r="D1870" s="27" t="s">
        <v>1095</v>
      </c>
      <c r="E1870" s="27" t="s">
        <v>7142</v>
      </c>
      <c r="F1870" t="s">
        <v>1096</v>
      </c>
      <c r="H1870" t="s">
        <v>1077</v>
      </c>
      <c r="I1870" t="str">
        <f t="shared" si="29"/>
        <v>L250W-VACUUM-SH SENSOR, RoHS  774009A</v>
      </c>
    </row>
    <row r="1871" spans="1:9" x14ac:dyDescent="0.25">
      <c r="A1871" s="27" t="s">
        <v>532</v>
      </c>
      <c r="B1871" s="27" t="s">
        <v>2124</v>
      </c>
      <c r="C1871" s="27" t="s">
        <v>1279</v>
      </c>
      <c r="D1871" s="27" t="s">
        <v>1095</v>
      </c>
      <c r="E1871" s="27" t="s">
        <v>7142</v>
      </c>
      <c r="F1871" t="s">
        <v>1096</v>
      </c>
      <c r="H1871" t="s">
        <v>1077</v>
      </c>
      <c r="I1871" t="str">
        <f t="shared" si="29"/>
        <v>L30(150)A-LP SENSOR  1Z02636</v>
      </c>
    </row>
    <row r="1872" spans="1:9" x14ac:dyDescent="0.25">
      <c r="A1872" s="27" t="s">
        <v>2146</v>
      </c>
      <c r="B1872" s="27" t="s">
        <v>2147</v>
      </c>
      <c r="C1872" s="27" t="s">
        <v>1279</v>
      </c>
      <c r="D1872" s="27" t="s">
        <v>1095</v>
      </c>
      <c r="E1872" s="27" t="s">
        <v>7142</v>
      </c>
      <c r="F1872" t="s">
        <v>1096</v>
      </c>
      <c r="H1872" t="s">
        <v>1077</v>
      </c>
      <c r="I1872" t="str">
        <f t="shared" si="29"/>
        <v>L30(150)A-LP1 SENSOR  1Z02654</v>
      </c>
    </row>
    <row r="1873" spans="1:9" x14ac:dyDescent="0.25">
      <c r="A1873" s="27" t="s">
        <v>554</v>
      </c>
      <c r="B1873" s="27" t="s">
        <v>2148</v>
      </c>
      <c r="C1873" s="27" t="s">
        <v>1279</v>
      </c>
      <c r="D1873" s="27" t="s">
        <v>1095</v>
      </c>
      <c r="E1873" s="27" t="s">
        <v>7142</v>
      </c>
      <c r="F1873" t="s">
        <v>1096</v>
      </c>
      <c r="H1873" t="s">
        <v>1077</v>
      </c>
      <c r="I1873" t="str">
        <f t="shared" si="29"/>
        <v>L30(150)A-LP1-V1 SENSOR  1Z02654S</v>
      </c>
    </row>
    <row r="1874" spans="1:9" x14ac:dyDescent="0.25">
      <c r="A1874" s="27" t="s">
        <v>865</v>
      </c>
      <c r="B1874" s="27" t="s">
        <v>3494</v>
      </c>
      <c r="C1874" s="27" t="s">
        <v>1279</v>
      </c>
      <c r="D1874" s="27" t="s">
        <v>1095</v>
      </c>
      <c r="E1874" s="27" t="s">
        <v>7142</v>
      </c>
      <c r="F1874" t="s">
        <v>1096</v>
      </c>
      <c r="H1874" t="s">
        <v>1077</v>
      </c>
      <c r="I1874" t="str">
        <f t="shared" si="29"/>
        <v>L30(150)A-LP1-V1 SENSOR, RoHS  7Z02654S</v>
      </c>
    </row>
    <row r="1875" spans="1:9" x14ac:dyDescent="0.25">
      <c r="A1875" s="27" t="s">
        <v>211</v>
      </c>
      <c r="B1875" s="27" t="s">
        <v>1612</v>
      </c>
      <c r="C1875" s="27" t="s">
        <v>1094</v>
      </c>
      <c r="D1875" s="27" t="s">
        <v>1095</v>
      </c>
      <c r="E1875" s="27" t="s">
        <v>7142</v>
      </c>
      <c r="F1875" t="s">
        <v>1096</v>
      </c>
      <c r="H1875" t="s">
        <v>1077</v>
      </c>
      <c r="I1875" t="str">
        <f t="shared" si="29"/>
        <v>L300(400)W-UA-RS232-C SENSOR  174016A</v>
      </c>
    </row>
    <row r="1876" spans="1:9" x14ac:dyDescent="0.25">
      <c r="A1876" s="27" t="s">
        <v>2472</v>
      </c>
      <c r="B1876" s="27" t="s">
        <v>2473</v>
      </c>
      <c r="C1876" s="27" t="s">
        <v>1094</v>
      </c>
      <c r="D1876" s="27" t="s">
        <v>1095</v>
      </c>
      <c r="E1876" s="27" t="s">
        <v>7142</v>
      </c>
      <c r="F1876" t="s">
        <v>1096</v>
      </c>
      <c r="H1876" t="s">
        <v>1077</v>
      </c>
      <c r="I1876" t="str">
        <f t="shared" si="29"/>
        <v>L300(400)W-UA-RS232-C SENSOR, RoHS  774016A</v>
      </c>
    </row>
    <row r="1877" spans="1:9" x14ac:dyDescent="0.25">
      <c r="A1877" s="27" t="s">
        <v>887</v>
      </c>
      <c r="B1877" s="27" t="s">
        <v>3548</v>
      </c>
      <c r="C1877" s="27" t="s">
        <v>1279</v>
      </c>
      <c r="D1877" s="27" t="s">
        <v>1095</v>
      </c>
      <c r="E1877" s="27" t="s">
        <v>7142</v>
      </c>
      <c r="F1877" t="s">
        <v>1096</v>
      </c>
      <c r="H1877" t="s">
        <v>1077</v>
      </c>
      <c r="I1877" t="str">
        <f t="shared" si="29"/>
        <v>L300W-LP, RoHS  7Z02689</v>
      </c>
    </row>
    <row r="1878" spans="1:9" x14ac:dyDescent="0.25">
      <c r="A1878" s="27" t="s">
        <v>919</v>
      </c>
      <c r="B1878" s="27" t="s">
        <v>920</v>
      </c>
      <c r="C1878" s="27" t="s">
        <v>1094</v>
      </c>
      <c r="D1878" s="27" t="s">
        <v>1095</v>
      </c>
      <c r="E1878" s="27" t="s">
        <v>7142</v>
      </c>
      <c r="F1878" t="s">
        <v>1096</v>
      </c>
      <c r="H1878" t="s">
        <v>1077</v>
      </c>
      <c r="I1878" t="str">
        <f t="shared" si="29"/>
        <v>L300W-LP1-50  7Z02748S</v>
      </c>
    </row>
    <row r="1879" spans="1:9" x14ac:dyDescent="0.25">
      <c r="A1879" s="27" t="s">
        <v>945</v>
      </c>
      <c r="B1879" s="27" t="s">
        <v>946</v>
      </c>
      <c r="C1879" s="27" t="s">
        <v>1279</v>
      </c>
      <c r="D1879" s="27" t="s">
        <v>1095</v>
      </c>
      <c r="E1879" s="27" t="s">
        <v>7142</v>
      </c>
      <c r="F1879" t="s">
        <v>1096</v>
      </c>
      <c r="H1879" t="s">
        <v>1077</v>
      </c>
      <c r="I1879" t="str">
        <f t="shared" si="29"/>
        <v>L300W-LP2-50  7Z02776</v>
      </c>
    </row>
    <row r="1880" spans="1:9" x14ac:dyDescent="0.25">
      <c r="A1880" s="27" t="s">
        <v>2860</v>
      </c>
      <c r="B1880" s="27" t="s">
        <v>2861</v>
      </c>
      <c r="C1880" s="27" t="s">
        <v>1094</v>
      </c>
      <c r="D1880" s="27" t="s">
        <v>1095</v>
      </c>
      <c r="E1880" s="27" t="s">
        <v>7142</v>
      </c>
      <c r="F1880" t="s">
        <v>1096</v>
      </c>
      <c r="H1880" t="s">
        <v>1077</v>
      </c>
      <c r="I1880" t="str">
        <f t="shared" si="29"/>
        <v>L300W-LP2-SH-Cu, RoHS  7N4368A</v>
      </c>
    </row>
    <row r="1881" spans="1:9" x14ac:dyDescent="0.25">
      <c r="A1881" s="27" t="s">
        <v>2792</v>
      </c>
      <c r="B1881" s="27" t="s">
        <v>2793</v>
      </c>
      <c r="C1881" s="27" t="s">
        <v>1094</v>
      </c>
      <c r="D1881" s="27" t="s">
        <v>1095</v>
      </c>
      <c r="E1881" s="27" t="s">
        <v>7142</v>
      </c>
      <c r="F1881" t="s">
        <v>1096</v>
      </c>
      <c r="H1881" t="s">
        <v>1077</v>
      </c>
      <c r="I1881" t="str">
        <f t="shared" si="29"/>
        <v>L300W-LP2-UA-RS232-Y, RoHS  7N3538A</v>
      </c>
    </row>
    <row r="1882" spans="1:9" x14ac:dyDescent="0.25">
      <c r="A1882" s="27" t="s">
        <v>216</v>
      </c>
      <c r="B1882" s="27" t="s">
        <v>217</v>
      </c>
      <c r="C1882" s="27" t="s">
        <v>1094</v>
      </c>
      <c r="D1882" s="27" t="s">
        <v>1095</v>
      </c>
      <c r="E1882" s="27" t="s">
        <v>7142</v>
      </c>
      <c r="F1882" t="s">
        <v>1096</v>
      </c>
      <c r="H1882" t="s">
        <v>1077</v>
      </c>
      <c r="I1882" t="str">
        <f t="shared" si="29"/>
        <v>L300W-LP-Y-SH  174034A</v>
      </c>
    </row>
    <row r="1883" spans="1:9" x14ac:dyDescent="0.25">
      <c r="A1883" s="27" t="s">
        <v>668</v>
      </c>
      <c r="B1883" s="27" t="s">
        <v>2454</v>
      </c>
      <c r="C1883" s="27" t="s">
        <v>1094</v>
      </c>
      <c r="D1883" s="27" t="s">
        <v>1095</v>
      </c>
      <c r="E1883" s="27" t="s">
        <v>7142</v>
      </c>
      <c r="F1883" t="s">
        <v>1096</v>
      </c>
      <c r="H1883" t="s">
        <v>1077</v>
      </c>
      <c r="I1883" t="str">
        <f t="shared" si="29"/>
        <v>L300W-UA-.025-Y SENSOR, RoHS  773523A</v>
      </c>
    </row>
    <row r="1884" spans="1:9" x14ac:dyDescent="0.25">
      <c r="A1884" s="27" t="s">
        <v>669</v>
      </c>
      <c r="B1884" s="27" t="s">
        <v>2455</v>
      </c>
      <c r="C1884" s="27" t="s">
        <v>1094</v>
      </c>
      <c r="D1884" s="27" t="s">
        <v>1095</v>
      </c>
      <c r="E1884" s="27" t="s">
        <v>7142</v>
      </c>
      <c r="F1884" t="s">
        <v>1096</v>
      </c>
      <c r="H1884" t="s">
        <v>1077</v>
      </c>
      <c r="I1884" t="str">
        <f t="shared" si="29"/>
        <v>L300W-UA-RS232-Y SENSOR, RoHS  773523B</v>
      </c>
    </row>
    <row r="1885" spans="1:9" x14ac:dyDescent="0.25">
      <c r="A1885" s="27" t="s">
        <v>426</v>
      </c>
      <c r="B1885" s="27" t="s">
        <v>2011</v>
      </c>
      <c r="C1885" s="27" t="s">
        <v>1279</v>
      </c>
      <c r="D1885" s="27" t="s">
        <v>1095</v>
      </c>
      <c r="E1885" s="27" t="s">
        <v>7142</v>
      </c>
      <c r="F1885" t="s">
        <v>1096</v>
      </c>
      <c r="H1885" t="s">
        <v>1077</v>
      </c>
      <c r="I1885" t="str">
        <f t="shared" si="29"/>
        <v>L30A  1Z02173</v>
      </c>
    </row>
    <row r="1886" spans="1:9" x14ac:dyDescent="0.25">
      <c r="A1886" s="27" t="s">
        <v>455</v>
      </c>
      <c r="B1886" s="27" t="s">
        <v>2040</v>
      </c>
      <c r="C1886" s="27" t="s">
        <v>1279</v>
      </c>
      <c r="D1886" s="27" t="s">
        <v>1095</v>
      </c>
      <c r="E1886" s="27" t="s">
        <v>7142</v>
      </c>
      <c r="F1886" t="s">
        <v>1096</v>
      </c>
      <c r="H1886" t="s">
        <v>1077</v>
      </c>
      <c r="I1886" t="str">
        <f t="shared" si="29"/>
        <v>L30A-10MM  1Z02273</v>
      </c>
    </row>
    <row r="1887" spans="1:9" x14ac:dyDescent="0.25">
      <c r="A1887" s="27" t="s">
        <v>811</v>
      </c>
      <c r="B1887" s="27" t="s">
        <v>2040</v>
      </c>
      <c r="C1887" s="27" t="s">
        <v>1279</v>
      </c>
      <c r="D1887" s="27" t="s">
        <v>1095</v>
      </c>
      <c r="E1887" s="27" t="s">
        <v>7142</v>
      </c>
      <c r="F1887" t="s">
        <v>1096</v>
      </c>
      <c r="H1887" t="s">
        <v>1077</v>
      </c>
      <c r="I1887" t="str">
        <f t="shared" si="29"/>
        <v>L30A-10MM  7Z02273</v>
      </c>
    </row>
    <row r="1888" spans="1:9" x14ac:dyDescent="0.25">
      <c r="A1888" s="27" t="s">
        <v>2786</v>
      </c>
      <c r="B1888" s="27" t="s">
        <v>2787</v>
      </c>
      <c r="C1888" s="27" t="s">
        <v>1094</v>
      </c>
      <c r="D1888" s="27" t="s">
        <v>1095</v>
      </c>
      <c r="E1888" s="27" t="s">
        <v>7142</v>
      </c>
      <c r="F1888" t="s">
        <v>1096</v>
      </c>
      <c r="H1888" t="s">
        <v>1077</v>
      </c>
      <c r="I1888" t="str">
        <f t="shared" si="29"/>
        <v>L30A-10mm-6m, RoHS  7N3491A</v>
      </c>
    </row>
    <row r="1889" spans="1:9" x14ac:dyDescent="0.25">
      <c r="A1889" s="27" t="s">
        <v>658</v>
      </c>
      <c r="B1889" s="27" t="s">
        <v>2424</v>
      </c>
      <c r="C1889" s="27" t="s">
        <v>1094</v>
      </c>
      <c r="D1889" s="27" t="s">
        <v>1095</v>
      </c>
      <c r="E1889" s="27" t="s">
        <v>7142</v>
      </c>
      <c r="F1889" t="s">
        <v>1096</v>
      </c>
      <c r="H1889" t="s">
        <v>1077</v>
      </c>
      <c r="I1889" t="str">
        <f t="shared" si="29"/>
        <v>L30A-10MM-SH-1M, RoHS  773485A</v>
      </c>
    </row>
    <row r="1890" spans="1:9" x14ac:dyDescent="0.25">
      <c r="A1890" s="27" t="s">
        <v>1187</v>
      </c>
      <c r="B1890" s="27" t="s">
        <v>1188</v>
      </c>
      <c r="C1890" s="27" t="s">
        <v>1094</v>
      </c>
      <c r="D1890" s="27" t="s">
        <v>1095</v>
      </c>
      <c r="E1890" s="27" t="s">
        <v>7142</v>
      </c>
      <c r="F1890" t="s">
        <v>1096</v>
      </c>
      <c r="H1890" t="s">
        <v>1077</v>
      </c>
      <c r="I1890" t="str">
        <f t="shared" si="29"/>
        <v>L30A-10MM-SH-OEM  173480</v>
      </c>
    </row>
    <row r="1891" spans="1:9" x14ac:dyDescent="0.25">
      <c r="A1891" s="27" t="s">
        <v>1293</v>
      </c>
      <c r="B1891" s="27" t="s">
        <v>1294</v>
      </c>
      <c r="C1891" s="27" t="s">
        <v>1094</v>
      </c>
      <c r="D1891" s="27" t="s">
        <v>1095</v>
      </c>
      <c r="E1891" s="27" t="s">
        <v>7142</v>
      </c>
      <c r="F1891" t="s">
        <v>1096</v>
      </c>
      <c r="H1891" t="s">
        <v>1077</v>
      </c>
      <c r="I1891" t="str">
        <f t="shared" si="29"/>
        <v>L30A-10MM-SH-OEM, RoHS  773480</v>
      </c>
    </row>
    <row r="1892" spans="1:9" x14ac:dyDescent="0.25">
      <c r="A1892" s="27" t="s">
        <v>2767</v>
      </c>
      <c r="B1892" s="27" t="s">
        <v>2768</v>
      </c>
      <c r="C1892" s="27" t="s">
        <v>1094</v>
      </c>
      <c r="D1892" s="27" t="s">
        <v>1095</v>
      </c>
      <c r="E1892" s="27" t="s">
        <v>7142</v>
      </c>
      <c r="F1892" t="s">
        <v>1096</v>
      </c>
      <c r="H1892" t="s">
        <v>1077</v>
      </c>
      <c r="I1892" t="str">
        <f t="shared" si="29"/>
        <v>L30A-10mm-UA-.2-C-RE, RoHS  7N3032B</v>
      </c>
    </row>
    <row r="1893" spans="1:9" x14ac:dyDescent="0.25">
      <c r="A1893" s="27" t="s">
        <v>653</v>
      </c>
      <c r="B1893" s="27" t="s">
        <v>2389</v>
      </c>
      <c r="C1893" s="27" t="s">
        <v>1094</v>
      </c>
      <c r="D1893" s="27" t="s">
        <v>1095</v>
      </c>
      <c r="E1893" s="27" t="s">
        <v>7142</v>
      </c>
      <c r="F1893" t="s">
        <v>1096</v>
      </c>
      <c r="H1893" t="s">
        <v>1077</v>
      </c>
      <c r="I1893" t="str">
        <f t="shared" si="29"/>
        <v>L30A-10mm-UA-.3-V-SPLT, RoHS  773018A</v>
      </c>
    </row>
    <row r="1894" spans="1:9" x14ac:dyDescent="0.25">
      <c r="A1894" s="27" t="s">
        <v>2396</v>
      </c>
      <c r="B1894" s="27" t="s">
        <v>2397</v>
      </c>
      <c r="C1894" s="27" t="s">
        <v>1094</v>
      </c>
      <c r="D1894" s="27" t="s">
        <v>1095</v>
      </c>
      <c r="E1894" s="27" t="s">
        <v>7142</v>
      </c>
      <c r="F1894" t="s">
        <v>1096</v>
      </c>
      <c r="H1894" t="s">
        <v>1077</v>
      </c>
      <c r="I1894" t="str">
        <f t="shared" si="29"/>
        <v>L30A-10mm-UA-.5-193, RoHS  773022A</v>
      </c>
    </row>
    <row r="1895" spans="1:9" x14ac:dyDescent="0.25">
      <c r="A1895" s="27" t="s">
        <v>2765</v>
      </c>
      <c r="B1895" s="27" t="s">
        <v>2766</v>
      </c>
      <c r="C1895" s="27" t="s">
        <v>1094</v>
      </c>
      <c r="D1895" s="27" t="s">
        <v>1095</v>
      </c>
      <c r="E1895" s="27" t="s">
        <v>7142</v>
      </c>
      <c r="F1895" t="s">
        <v>1096</v>
      </c>
      <c r="H1895" t="s">
        <v>1077</v>
      </c>
      <c r="I1895" t="str">
        <f t="shared" si="29"/>
        <v>L30A-10mm-UA-1-C-RE, RoHS  7N3032A</v>
      </c>
    </row>
    <row r="1896" spans="1:9" x14ac:dyDescent="0.25">
      <c r="A1896" s="27" t="s">
        <v>2426</v>
      </c>
      <c r="B1896" s="27" t="s">
        <v>2427</v>
      </c>
      <c r="C1896" s="27" t="s">
        <v>1094</v>
      </c>
      <c r="D1896" s="27" t="s">
        <v>1095</v>
      </c>
      <c r="E1896" s="27" t="s">
        <v>7142</v>
      </c>
      <c r="F1896" t="s">
        <v>1096</v>
      </c>
      <c r="H1896" t="s">
        <v>1077</v>
      </c>
      <c r="I1896" t="str">
        <f t="shared" si="29"/>
        <v>L30A-10mm-UA-1-UV-3mFL, RoHS  773487A</v>
      </c>
    </row>
    <row r="1897" spans="1:9" x14ac:dyDescent="0.25">
      <c r="A1897" s="27" t="s">
        <v>139</v>
      </c>
      <c r="B1897" s="27" t="s">
        <v>1538</v>
      </c>
      <c r="C1897" s="27" t="s">
        <v>1094</v>
      </c>
      <c r="D1897" s="27" t="s">
        <v>1095</v>
      </c>
      <c r="E1897" s="27" t="s">
        <v>7142</v>
      </c>
      <c r="F1897" t="s">
        <v>1096</v>
      </c>
      <c r="H1897" t="s">
        <v>1077</v>
      </c>
      <c r="I1897" t="str">
        <f t="shared" si="29"/>
        <v>L30A-15MM SENSOR  173001B</v>
      </c>
    </row>
    <row r="1898" spans="1:9" x14ac:dyDescent="0.25">
      <c r="A1898" s="27" t="s">
        <v>142</v>
      </c>
      <c r="B1898" s="27" t="s">
        <v>1541</v>
      </c>
      <c r="C1898" s="27" t="s">
        <v>1094</v>
      </c>
      <c r="D1898" s="27" t="s">
        <v>1095</v>
      </c>
      <c r="E1898" s="27" t="s">
        <v>7142</v>
      </c>
      <c r="F1898" t="s">
        <v>1096</v>
      </c>
      <c r="H1898" t="s">
        <v>1077</v>
      </c>
      <c r="I1898" t="str">
        <f t="shared" si="29"/>
        <v>L30A-19MM-BNC SENSOR  173006A</v>
      </c>
    </row>
    <row r="1899" spans="1:9" x14ac:dyDescent="0.25">
      <c r="A1899" s="27" t="s">
        <v>659</v>
      </c>
      <c r="B1899" s="27" t="s">
        <v>2425</v>
      </c>
      <c r="C1899" s="27" t="s">
        <v>1094</v>
      </c>
      <c r="D1899" s="27" t="s">
        <v>1095</v>
      </c>
      <c r="E1899" s="27" t="s">
        <v>7142</v>
      </c>
      <c r="F1899" t="s">
        <v>1096</v>
      </c>
      <c r="H1899" t="s">
        <v>1077</v>
      </c>
      <c r="I1899" t="str">
        <f t="shared" si="29"/>
        <v>L30A-8.7mm-SH-Y-KLA, RoHS  773486A</v>
      </c>
    </row>
    <row r="1900" spans="1:9" x14ac:dyDescent="0.25">
      <c r="A1900" s="27" t="s">
        <v>3876</v>
      </c>
      <c r="B1900" s="27" t="s">
        <v>3877</v>
      </c>
      <c r="C1900" s="27" t="s">
        <v>1279</v>
      </c>
      <c r="D1900" s="27" t="s">
        <v>1095</v>
      </c>
      <c r="E1900" s="27" t="s">
        <v>7142</v>
      </c>
      <c r="F1900" t="s">
        <v>1096</v>
      </c>
      <c r="H1900" t="s">
        <v>1077</v>
      </c>
      <c r="I1900" t="str">
        <f t="shared" si="29"/>
        <v>L30A-BB-26-10MM-V1  7Z07130</v>
      </c>
    </row>
    <row r="1901" spans="1:9" x14ac:dyDescent="0.25">
      <c r="A1901" s="27" t="s">
        <v>431</v>
      </c>
      <c r="B1901" s="27" t="s">
        <v>2016</v>
      </c>
      <c r="C1901" s="27" t="s">
        <v>1279</v>
      </c>
      <c r="D1901" s="27" t="s">
        <v>1095</v>
      </c>
      <c r="E1901" s="27" t="s">
        <v>7142</v>
      </c>
      <c r="F1901" t="s">
        <v>1096</v>
      </c>
      <c r="H1901" t="s">
        <v>1077</v>
      </c>
      <c r="I1901" t="str">
        <f t="shared" si="29"/>
        <v>L30A-EX SENSOR  1Z02194</v>
      </c>
    </row>
    <row r="1902" spans="1:9" x14ac:dyDescent="0.25">
      <c r="A1902" s="27" t="s">
        <v>805</v>
      </c>
      <c r="B1902" s="27" t="s">
        <v>3328</v>
      </c>
      <c r="C1902" s="27" t="s">
        <v>1279</v>
      </c>
      <c r="D1902" s="27" t="s">
        <v>1095</v>
      </c>
      <c r="E1902" s="27" t="s">
        <v>7142</v>
      </c>
      <c r="F1902" t="s">
        <v>1096</v>
      </c>
      <c r="H1902" t="s">
        <v>1077</v>
      </c>
      <c r="I1902" t="str">
        <f t="shared" si="29"/>
        <v>L30A-EX SENSOR, RoHS  7Z02194</v>
      </c>
    </row>
    <row r="1903" spans="1:9" x14ac:dyDescent="0.25">
      <c r="A1903" s="27" t="s">
        <v>563</v>
      </c>
      <c r="B1903" s="27" t="s">
        <v>2163</v>
      </c>
      <c r="C1903" s="27" t="s">
        <v>1279</v>
      </c>
      <c r="D1903" s="27" t="s">
        <v>1095</v>
      </c>
      <c r="E1903" s="27" t="s">
        <v>7142</v>
      </c>
      <c r="F1903" t="s">
        <v>1096</v>
      </c>
      <c r="H1903" t="s">
        <v>1077</v>
      </c>
      <c r="I1903" t="str">
        <f t="shared" si="29"/>
        <v>L30A-EX-10MM  1Z02686</v>
      </c>
    </row>
    <row r="1904" spans="1:9" x14ac:dyDescent="0.25">
      <c r="A1904" s="27" t="s">
        <v>3544</v>
      </c>
      <c r="B1904" s="27" t="s">
        <v>2163</v>
      </c>
      <c r="C1904" s="27" t="s">
        <v>1279</v>
      </c>
      <c r="D1904" s="27" t="s">
        <v>1095</v>
      </c>
      <c r="E1904" s="27" t="s">
        <v>7142</v>
      </c>
      <c r="F1904" t="s">
        <v>1096</v>
      </c>
      <c r="H1904" t="s">
        <v>1077</v>
      </c>
      <c r="I1904" t="str">
        <f t="shared" si="29"/>
        <v>L30A-EX-10MM  7Z02686</v>
      </c>
    </row>
    <row r="1905" spans="1:9" x14ac:dyDescent="0.25">
      <c r="A1905" s="27" t="s">
        <v>3545</v>
      </c>
      <c r="B1905" s="27" t="s">
        <v>3546</v>
      </c>
      <c r="C1905" s="27" t="s">
        <v>1279</v>
      </c>
      <c r="D1905" s="27" t="s">
        <v>1095</v>
      </c>
      <c r="E1905" s="27" t="s">
        <v>7142</v>
      </c>
      <c r="F1905" t="s">
        <v>1096</v>
      </c>
      <c r="H1905" t="s">
        <v>1077</v>
      </c>
      <c r="I1905" t="str">
        <f t="shared" si="29"/>
        <v>L30A-EX-10MM-Uncalibrated  7Z02686U</v>
      </c>
    </row>
    <row r="1906" spans="1:9" x14ac:dyDescent="0.25">
      <c r="A1906" s="27" t="s">
        <v>1571</v>
      </c>
      <c r="B1906" s="27" t="s">
        <v>1572</v>
      </c>
      <c r="C1906" s="27" t="s">
        <v>1426</v>
      </c>
      <c r="D1906" s="27" t="s">
        <v>1098</v>
      </c>
      <c r="E1906" s="27" t="s">
        <v>7150</v>
      </c>
      <c r="F1906" t="s">
        <v>1096</v>
      </c>
      <c r="H1906" t="s">
        <v>1077</v>
      </c>
      <c r="I1906" t="str">
        <f t="shared" si="29"/>
        <v>L30A-EX-DISC-SH-PHL  173436A</v>
      </c>
    </row>
    <row r="1907" spans="1:9" x14ac:dyDescent="0.25">
      <c r="A1907" s="27" t="s">
        <v>2416</v>
      </c>
      <c r="B1907" s="27" t="s">
        <v>2417</v>
      </c>
      <c r="C1907" s="27" t="s">
        <v>1426</v>
      </c>
      <c r="D1907" s="27" t="s">
        <v>1098</v>
      </c>
      <c r="E1907" s="27" t="s">
        <v>7150</v>
      </c>
      <c r="F1907" t="s">
        <v>1096</v>
      </c>
      <c r="H1907" t="s">
        <v>1077</v>
      </c>
      <c r="I1907" t="str">
        <f t="shared" si="29"/>
        <v>L30A-EX-DISC-SH-PHL, RoHS  773436A</v>
      </c>
    </row>
    <row r="1908" spans="1:9" x14ac:dyDescent="0.25">
      <c r="A1908" s="27" t="s">
        <v>1845</v>
      </c>
      <c r="B1908" s="27" t="s">
        <v>1846</v>
      </c>
      <c r="C1908" s="27" t="s">
        <v>1094</v>
      </c>
      <c r="D1908" s="27" t="s">
        <v>1095</v>
      </c>
      <c r="E1908" s="27" t="s">
        <v>7142</v>
      </c>
      <c r="F1908" t="s">
        <v>1096</v>
      </c>
      <c r="H1908" t="s">
        <v>1077</v>
      </c>
      <c r="I1908" t="str">
        <f t="shared" si="29"/>
        <v>L30A-EX-SH SILVER-MASTER 193nm SENSOR  1S02194-1</v>
      </c>
    </row>
    <row r="1909" spans="1:9" x14ac:dyDescent="0.25">
      <c r="A1909" s="27" t="s">
        <v>2428</v>
      </c>
      <c r="B1909" s="27" t="s">
        <v>2429</v>
      </c>
      <c r="C1909" s="27" t="s">
        <v>1094</v>
      </c>
      <c r="D1909" s="27" t="s">
        <v>1095</v>
      </c>
      <c r="E1909" s="27" t="s">
        <v>7142</v>
      </c>
      <c r="F1909" t="s">
        <v>1096</v>
      </c>
      <c r="H1909" t="s">
        <v>1077</v>
      </c>
      <c r="I1909" t="str">
        <f t="shared" si="29"/>
        <v>L30A-KLA2-SH-YV-2.5m, RoHS  773488A</v>
      </c>
    </row>
    <row r="1910" spans="1:9" x14ac:dyDescent="0.25">
      <c r="A1910" s="27" t="s">
        <v>2784</v>
      </c>
      <c r="B1910" s="27" t="s">
        <v>2785</v>
      </c>
      <c r="C1910" s="27" t="s">
        <v>1094</v>
      </c>
      <c r="D1910" s="27" t="s">
        <v>1095</v>
      </c>
      <c r="E1910" s="27" t="s">
        <v>7142</v>
      </c>
      <c r="F1910" t="s">
        <v>1096</v>
      </c>
      <c r="H1910" t="s">
        <v>1077</v>
      </c>
      <c r="I1910" t="str">
        <f t="shared" si="29"/>
        <v>L30A-LP2-13mm-SH-KT, RoHS  7N3455A</v>
      </c>
    </row>
    <row r="1911" spans="1:9" x14ac:dyDescent="0.25">
      <c r="A1911" s="27" t="s">
        <v>1853</v>
      </c>
      <c r="B1911" s="27" t="s">
        <v>1854</v>
      </c>
      <c r="C1911" s="27" t="s">
        <v>1094</v>
      </c>
      <c r="D1911" s="27" t="s">
        <v>1095</v>
      </c>
      <c r="E1911" s="27" t="s">
        <v>7142</v>
      </c>
      <c r="F1911" t="s">
        <v>1096</v>
      </c>
      <c r="H1911" t="s">
        <v>1077</v>
      </c>
      <c r="I1911" t="str">
        <f t="shared" si="29"/>
        <v>L30A-SH-V1 SILV.-MASTER 532,1064,10600nm  1S02603-2</v>
      </c>
    </row>
    <row r="1912" spans="1:9" x14ac:dyDescent="0.25">
      <c r="A1912" s="27" t="s">
        <v>140</v>
      </c>
      <c r="B1912" s="27" t="s">
        <v>1539</v>
      </c>
      <c r="C1912" s="27" t="s">
        <v>1094</v>
      </c>
      <c r="D1912" s="27" t="s">
        <v>1095</v>
      </c>
      <c r="E1912" s="27" t="s">
        <v>7142</v>
      </c>
      <c r="F1912" t="s">
        <v>1096</v>
      </c>
      <c r="H1912" t="s">
        <v>1077</v>
      </c>
      <c r="I1912" t="str">
        <f t="shared" si="29"/>
        <v>L30A-SH-V1-CI SENSOR  173002B</v>
      </c>
    </row>
    <row r="1913" spans="1:9" x14ac:dyDescent="0.25">
      <c r="A1913" s="27" t="s">
        <v>504</v>
      </c>
      <c r="B1913" s="27" t="s">
        <v>2098</v>
      </c>
      <c r="C1913" s="27" t="s">
        <v>1279</v>
      </c>
      <c r="D1913" s="27" t="s">
        <v>1095</v>
      </c>
      <c r="E1913" s="27" t="s">
        <v>7142</v>
      </c>
      <c r="F1913" t="s">
        <v>1096</v>
      </c>
      <c r="H1913" t="s">
        <v>1077</v>
      </c>
      <c r="I1913" t="str">
        <f t="shared" si="29"/>
        <v>L30A-V1 SENSOR  1Z02603</v>
      </c>
    </row>
    <row r="1914" spans="1:9" x14ac:dyDescent="0.25">
      <c r="A1914" s="27" t="s">
        <v>837</v>
      </c>
      <c r="B1914" s="27" t="s">
        <v>3437</v>
      </c>
      <c r="C1914" s="27" t="s">
        <v>1279</v>
      </c>
      <c r="D1914" s="27" t="s">
        <v>1095</v>
      </c>
      <c r="E1914" s="27" t="s">
        <v>7142</v>
      </c>
      <c r="F1914" t="s">
        <v>1096</v>
      </c>
      <c r="H1914" t="s">
        <v>1077</v>
      </c>
      <c r="I1914" t="str">
        <f t="shared" si="29"/>
        <v>L30A-V1 SENSOR, RoHS  7Z02603</v>
      </c>
    </row>
    <row r="1915" spans="1:9" x14ac:dyDescent="0.25">
      <c r="A1915" s="27" t="s">
        <v>3438</v>
      </c>
      <c r="B1915" s="27" t="s">
        <v>3439</v>
      </c>
      <c r="C1915" s="27" t="s">
        <v>1279</v>
      </c>
      <c r="D1915" s="27" t="s">
        <v>1095</v>
      </c>
      <c r="E1915" s="27" t="s">
        <v>7142</v>
      </c>
      <c r="F1915" t="s">
        <v>1096</v>
      </c>
      <c r="H1915" t="s">
        <v>1077</v>
      </c>
      <c r="I1915" t="str">
        <f t="shared" si="29"/>
        <v>L30A-V1-Q, RoHS  7Z02603Q</v>
      </c>
    </row>
    <row r="1916" spans="1:9" x14ac:dyDescent="0.25">
      <c r="A1916" s="27" t="s">
        <v>1851</v>
      </c>
      <c r="B1916" s="27" t="s">
        <v>1852</v>
      </c>
      <c r="C1916" s="27" t="s">
        <v>1094</v>
      </c>
      <c r="D1916" s="27" t="s">
        <v>1095</v>
      </c>
      <c r="E1916" s="27" t="s">
        <v>7142</v>
      </c>
      <c r="F1916" t="s">
        <v>1096</v>
      </c>
      <c r="H1916" t="s">
        <v>1077</v>
      </c>
      <c r="I1916" t="str">
        <f t="shared" si="29"/>
        <v>L30A-V1-SH SILVER-MASTER 10.6um SENSOR  1S02603-1</v>
      </c>
    </row>
    <row r="1917" spans="1:9" x14ac:dyDescent="0.25">
      <c r="A1917" s="27" t="s">
        <v>4131</v>
      </c>
      <c r="B1917" s="27" t="s">
        <v>4132</v>
      </c>
      <c r="C1917" s="27" t="s">
        <v>1279</v>
      </c>
      <c r="D1917" s="27" t="s">
        <v>1095</v>
      </c>
      <c r="E1917" s="27" t="s">
        <v>7142</v>
      </c>
      <c r="F1917" t="s">
        <v>1096</v>
      </c>
      <c r="H1917" t="s">
        <v>1077</v>
      </c>
      <c r="I1917" t="str">
        <f t="shared" si="29"/>
        <v>L30A-V2 SENSOR, RoHS  7Z22603</v>
      </c>
    </row>
    <row r="1918" spans="1:9" x14ac:dyDescent="0.25">
      <c r="A1918" s="27" t="s">
        <v>1820</v>
      </c>
      <c r="B1918" s="27" t="s">
        <v>1821</v>
      </c>
      <c r="C1918" s="27" t="s">
        <v>1094</v>
      </c>
      <c r="D1918" s="27" t="s">
        <v>1095</v>
      </c>
      <c r="E1918" s="27" t="s">
        <v>7142</v>
      </c>
      <c r="F1918" t="s">
        <v>1096</v>
      </c>
      <c r="H1918" t="s">
        <v>1077</v>
      </c>
      <c r="I1918" t="str">
        <f t="shared" si="29"/>
        <v>L30C-A-.04-Y SENSOR  1N17330</v>
      </c>
    </row>
    <row r="1919" spans="1:9" x14ac:dyDescent="0.25">
      <c r="A1919" s="27" t="s">
        <v>165</v>
      </c>
      <c r="B1919" s="27" t="s">
        <v>1566</v>
      </c>
      <c r="C1919" s="27" t="s">
        <v>1094</v>
      </c>
      <c r="D1919" s="27" t="s">
        <v>1095</v>
      </c>
      <c r="E1919" s="27" t="s">
        <v>7142</v>
      </c>
      <c r="F1919" t="s">
        <v>1096</v>
      </c>
      <c r="H1919" t="s">
        <v>1077</v>
      </c>
      <c r="I1919" t="str">
        <f t="shared" si="29"/>
        <v>L30C-A-.1-C SENSOR  173302A</v>
      </c>
    </row>
    <row r="1920" spans="1:9" x14ac:dyDescent="0.25">
      <c r="A1920" s="27" t="s">
        <v>2413</v>
      </c>
      <c r="B1920" s="27" t="s">
        <v>2414</v>
      </c>
      <c r="C1920" s="27" t="s">
        <v>1094</v>
      </c>
      <c r="D1920" s="27" t="s">
        <v>1095</v>
      </c>
      <c r="E1920" s="27" t="s">
        <v>7142</v>
      </c>
      <c r="F1920" t="s">
        <v>1096</v>
      </c>
      <c r="H1920" t="s">
        <v>1077</v>
      </c>
      <c r="I1920" t="str">
        <f t="shared" si="29"/>
        <v>L30C-A-.1-C SENSOR, RoHS  773302A</v>
      </c>
    </row>
    <row r="1921" spans="1:9" x14ac:dyDescent="0.25">
      <c r="A1921" s="27" t="s">
        <v>166</v>
      </c>
      <c r="B1921" s="27" t="s">
        <v>1567</v>
      </c>
      <c r="C1921" s="27" t="s">
        <v>1094</v>
      </c>
      <c r="D1921" s="27" t="s">
        <v>1095</v>
      </c>
      <c r="E1921" s="27" t="s">
        <v>7142</v>
      </c>
      <c r="F1921" t="s">
        <v>1096</v>
      </c>
      <c r="H1921" t="s">
        <v>1077</v>
      </c>
      <c r="I1921" t="str">
        <f t="shared" si="29"/>
        <v>L30C-A-.1-Y SENSOR  173302B</v>
      </c>
    </row>
    <row r="1922" spans="1:9" x14ac:dyDescent="0.25">
      <c r="A1922" s="27" t="s">
        <v>657</v>
      </c>
      <c r="B1922" s="27" t="s">
        <v>2415</v>
      </c>
      <c r="C1922" s="27" t="s">
        <v>1094</v>
      </c>
      <c r="D1922" s="27" t="s">
        <v>1095</v>
      </c>
      <c r="E1922" s="27" t="s">
        <v>7142</v>
      </c>
      <c r="F1922" t="s">
        <v>1096</v>
      </c>
      <c r="H1922" t="s">
        <v>1077</v>
      </c>
      <c r="I1922" t="str">
        <f t="shared" ref="I1922:I1985" si="30">B1922 &amp; "  " &amp; A1922</f>
        <v>L30C-A-.1-Y SENSOR, RoHS  773302B</v>
      </c>
    </row>
    <row r="1923" spans="1:9" x14ac:dyDescent="0.25">
      <c r="A1923" s="27" t="s">
        <v>167</v>
      </c>
      <c r="B1923" s="27" t="s">
        <v>1568</v>
      </c>
      <c r="C1923" s="27" t="s">
        <v>1094</v>
      </c>
      <c r="D1923" s="27" t="s">
        <v>1095</v>
      </c>
      <c r="E1923" s="27" t="s">
        <v>7142</v>
      </c>
      <c r="F1923" t="s">
        <v>1096</v>
      </c>
      <c r="H1923" t="s">
        <v>1077</v>
      </c>
      <c r="I1923" t="str">
        <f t="shared" si="30"/>
        <v>L30C-A-.2-Y SENSOR  173303A</v>
      </c>
    </row>
    <row r="1924" spans="1:9" x14ac:dyDescent="0.25">
      <c r="A1924" s="27" t="s">
        <v>164</v>
      </c>
      <c r="B1924" s="27" t="s">
        <v>1565</v>
      </c>
      <c r="C1924" s="27" t="s">
        <v>1094</v>
      </c>
      <c r="D1924" s="27" t="s">
        <v>1095</v>
      </c>
      <c r="E1924" s="27" t="s">
        <v>7142</v>
      </c>
      <c r="F1924" t="s">
        <v>1096</v>
      </c>
      <c r="H1924" t="s">
        <v>1077</v>
      </c>
      <c r="I1924" t="str">
        <f t="shared" si="30"/>
        <v>L30C-A-.4-C SENSOR  173301B</v>
      </c>
    </row>
    <row r="1925" spans="1:9" x14ac:dyDescent="0.25">
      <c r="A1925" s="27" t="s">
        <v>2411</v>
      </c>
      <c r="B1925" s="27" t="s">
        <v>2412</v>
      </c>
      <c r="C1925" s="27" t="s">
        <v>1094</v>
      </c>
      <c r="D1925" s="27" t="s">
        <v>1095</v>
      </c>
      <c r="E1925" s="27" t="s">
        <v>7142</v>
      </c>
      <c r="F1925" t="s">
        <v>1096</v>
      </c>
      <c r="H1925" t="s">
        <v>1077</v>
      </c>
      <c r="I1925" t="str">
        <f t="shared" si="30"/>
        <v>L30C-A-.4-C SENSOR, RoHS  773301B</v>
      </c>
    </row>
    <row r="1926" spans="1:9" x14ac:dyDescent="0.25">
      <c r="A1926" s="27" t="s">
        <v>163</v>
      </c>
      <c r="B1926" s="27" t="s">
        <v>1564</v>
      </c>
      <c r="C1926" s="27" t="s">
        <v>1094</v>
      </c>
      <c r="D1926" s="27" t="s">
        <v>1095</v>
      </c>
      <c r="E1926" s="27" t="s">
        <v>7142</v>
      </c>
      <c r="F1926" t="s">
        <v>1096</v>
      </c>
      <c r="H1926" t="s">
        <v>1077</v>
      </c>
      <c r="I1926" t="str">
        <f t="shared" si="30"/>
        <v>L30C-A-.4-Y SENSOR  173301A</v>
      </c>
    </row>
    <row r="1927" spans="1:9" x14ac:dyDescent="0.25">
      <c r="A1927" s="27" t="s">
        <v>1830</v>
      </c>
      <c r="B1927" s="27" t="s">
        <v>1831</v>
      </c>
      <c r="C1927" s="27" t="s">
        <v>1094</v>
      </c>
      <c r="D1927" s="27" t="s">
        <v>1095</v>
      </c>
      <c r="E1927" s="27" t="s">
        <v>7142</v>
      </c>
      <c r="F1927" t="s">
        <v>1096</v>
      </c>
      <c r="H1927" t="s">
        <v>1077</v>
      </c>
      <c r="I1927" t="str">
        <f t="shared" si="30"/>
        <v>L30C-A-1-C SENSOR  1N17340</v>
      </c>
    </row>
    <row r="1928" spans="1:9" x14ac:dyDescent="0.25">
      <c r="A1928" s="27" t="s">
        <v>168</v>
      </c>
      <c r="B1928" s="27" t="s">
        <v>1569</v>
      </c>
      <c r="C1928" s="27" t="s">
        <v>1094</v>
      </c>
      <c r="D1928" s="27" t="s">
        <v>1095</v>
      </c>
      <c r="E1928" s="27" t="s">
        <v>7142</v>
      </c>
      <c r="F1928" t="s">
        <v>1096</v>
      </c>
      <c r="H1928" t="s">
        <v>1077</v>
      </c>
      <c r="I1928" t="str">
        <f t="shared" si="30"/>
        <v>L30C-A-1-Y SENSOR  173401A</v>
      </c>
    </row>
    <row r="1929" spans="1:9" x14ac:dyDescent="0.25">
      <c r="A1929" s="27" t="s">
        <v>143</v>
      </c>
      <c r="B1929" s="27" t="s">
        <v>1542</v>
      </c>
      <c r="C1929" s="27" t="s">
        <v>1094</v>
      </c>
      <c r="D1929" s="27" t="s">
        <v>1095</v>
      </c>
      <c r="E1929" s="27" t="s">
        <v>7142</v>
      </c>
      <c r="F1929" t="s">
        <v>1096</v>
      </c>
      <c r="H1929" t="s">
        <v>1077</v>
      </c>
      <c r="I1929" t="str">
        <f t="shared" si="30"/>
        <v>L30C-A-EX-RS232 SENSOR  173007A</v>
      </c>
    </row>
    <row r="1930" spans="1:9" x14ac:dyDescent="0.25">
      <c r="A1930" s="27" t="s">
        <v>1551</v>
      </c>
      <c r="B1930" s="27" t="s">
        <v>1552</v>
      </c>
      <c r="C1930" s="27" t="s">
        <v>1094</v>
      </c>
      <c r="D1930" s="27" t="s">
        <v>1095</v>
      </c>
      <c r="E1930" s="27" t="s">
        <v>7142</v>
      </c>
      <c r="F1930" t="s">
        <v>1096</v>
      </c>
      <c r="H1930" t="s">
        <v>1077</v>
      </c>
      <c r="I1930" t="str">
        <f t="shared" si="30"/>
        <v>L30C-A-RS232-532 SENSOR  173014A</v>
      </c>
    </row>
    <row r="1931" spans="1:9" x14ac:dyDescent="0.25">
      <c r="A1931" s="27" t="s">
        <v>170</v>
      </c>
      <c r="B1931" s="27" t="s">
        <v>1573</v>
      </c>
      <c r="C1931" s="27" t="s">
        <v>1094</v>
      </c>
      <c r="D1931" s="27" t="s">
        <v>1095</v>
      </c>
      <c r="E1931" s="27" t="s">
        <v>7142</v>
      </c>
      <c r="F1931" t="s">
        <v>1096</v>
      </c>
      <c r="H1931" t="s">
        <v>1077</v>
      </c>
      <c r="I1931" t="str">
        <f t="shared" si="30"/>
        <v>L30C-A-TH-.1-C SENSOR  173442A</v>
      </c>
    </row>
    <row r="1932" spans="1:9" x14ac:dyDescent="0.25">
      <c r="A1932" s="27" t="s">
        <v>2418</v>
      </c>
      <c r="B1932" s="27" t="s">
        <v>2419</v>
      </c>
      <c r="C1932" s="27" t="s">
        <v>1094</v>
      </c>
      <c r="D1932" s="27" t="s">
        <v>1095</v>
      </c>
      <c r="E1932" s="27" t="s">
        <v>7142</v>
      </c>
      <c r="F1932" t="s">
        <v>1096</v>
      </c>
      <c r="H1932" t="s">
        <v>1077</v>
      </c>
      <c r="I1932" t="str">
        <f t="shared" si="30"/>
        <v>L30C-BNC, RoHS  773437A</v>
      </c>
    </row>
    <row r="1933" spans="1:9" x14ac:dyDescent="0.25">
      <c r="A1933" s="27" t="s">
        <v>169</v>
      </c>
      <c r="B1933" s="27" t="s">
        <v>1570</v>
      </c>
      <c r="C1933" s="27" t="s">
        <v>1094</v>
      </c>
      <c r="D1933" s="27" t="s">
        <v>1095</v>
      </c>
      <c r="E1933" s="27" t="s">
        <v>7142</v>
      </c>
      <c r="F1933" t="s">
        <v>1096</v>
      </c>
      <c r="H1933" t="s">
        <v>1077</v>
      </c>
      <c r="I1933" t="str">
        <f t="shared" si="30"/>
        <v>L30C-EX-SH  173435A</v>
      </c>
    </row>
    <row r="1934" spans="1:9" x14ac:dyDescent="0.25">
      <c r="A1934" s="27" t="s">
        <v>2776</v>
      </c>
      <c r="B1934" s="27" t="s">
        <v>2777</v>
      </c>
      <c r="C1934" s="27" t="s">
        <v>1094</v>
      </c>
      <c r="D1934" s="27" t="s">
        <v>1095</v>
      </c>
      <c r="E1934" s="27" t="s">
        <v>7142</v>
      </c>
      <c r="F1934" t="s">
        <v>1096</v>
      </c>
      <c r="H1934" t="s">
        <v>1077</v>
      </c>
      <c r="I1934" t="str">
        <f t="shared" si="30"/>
        <v>L30C-EX-UAU-100W, RoHS  7N3052A</v>
      </c>
    </row>
    <row r="1935" spans="1:9" x14ac:dyDescent="0.25">
      <c r="A1935" s="27" t="s">
        <v>935</v>
      </c>
      <c r="B1935" s="27" t="s">
        <v>936</v>
      </c>
      <c r="C1935" s="27" t="s">
        <v>1094</v>
      </c>
      <c r="D1935" s="27" t="s">
        <v>1095</v>
      </c>
      <c r="E1935" s="27" t="s">
        <v>7142</v>
      </c>
      <c r="F1935" t="s">
        <v>1096</v>
      </c>
      <c r="H1935" t="s">
        <v>1077</v>
      </c>
      <c r="I1935" t="str">
        <f t="shared" si="30"/>
        <v>L30C-LP1-26-SH  7Z02766S</v>
      </c>
    </row>
    <row r="1936" spans="1:9" x14ac:dyDescent="0.25">
      <c r="A1936" s="27" t="s">
        <v>943</v>
      </c>
      <c r="B1936" s="27" t="s">
        <v>944</v>
      </c>
      <c r="C1936" s="27" t="s">
        <v>1094</v>
      </c>
      <c r="D1936" s="27" t="s">
        <v>1095</v>
      </c>
      <c r="E1936" s="27" t="s">
        <v>7142</v>
      </c>
      <c r="F1936" t="s">
        <v>1096</v>
      </c>
      <c r="H1936" t="s">
        <v>1077</v>
      </c>
      <c r="I1936" t="str">
        <f t="shared" si="30"/>
        <v>L30C-LP2-26-SH  7Z02775</v>
      </c>
    </row>
    <row r="1937" spans="1:9" x14ac:dyDescent="0.25">
      <c r="A1937" s="27" t="s">
        <v>2919</v>
      </c>
      <c r="B1937" s="27" t="s">
        <v>2920</v>
      </c>
      <c r="C1937" s="27" t="s">
        <v>1094</v>
      </c>
      <c r="D1937" s="27" t="s">
        <v>1095</v>
      </c>
      <c r="E1937" s="27" t="s">
        <v>7142</v>
      </c>
      <c r="F1937" t="s">
        <v>1096</v>
      </c>
      <c r="H1937" t="s">
        <v>1077</v>
      </c>
      <c r="I1937" t="str">
        <f t="shared" si="30"/>
        <v>L30C-PPS-RS232-Y, RoHS  7N4910A</v>
      </c>
    </row>
    <row r="1938" spans="1:9" x14ac:dyDescent="0.25">
      <c r="A1938" s="27" t="s">
        <v>1186</v>
      </c>
      <c r="B1938" s="27" t="s">
        <v>76</v>
      </c>
      <c r="C1938" s="27" t="s">
        <v>1094</v>
      </c>
      <c r="D1938" s="27" t="s">
        <v>1095</v>
      </c>
      <c r="E1938" s="27" t="s">
        <v>7142</v>
      </c>
      <c r="F1938" t="s">
        <v>1096</v>
      </c>
      <c r="H1938" t="s">
        <v>1077</v>
      </c>
      <c r="I1938" t="str">
        <f t="shared" si="30"/>
        <v>L30C-SH  173434</v>
      </c>
    </row>
    <row r="1939" spans="1:9" x14ac:dyDescent="0.25">
      <c r="A1939" s="27" t="s">
        <v>1292</v>
      </c>
      <c r="B1939" s="27" t="s">
        <v>76</v>
      </c>
      <c r="C1939" s="27" t="s">
        <v>1094</v>
      </c>
      <c r="D1939" s="27" t="s">
        <v>1095</v>
      </c>
      <c r="E1939" s="27" t="s">
        <v>7142</v>
      </c>
      <c r="F1939" t="s">
        <v>1096</v>
      </c>
      <c r="H1939" t="s">
        <v>1077</v>
      </c>
      <c r="I1939" t="str">
        <f t="shared" si="30"/>
        <v>L30C-SH  773434</v>
      </c>
    </row>
    <row r="1940" spans="1:9" x14ac:dyDescent="0.25">
      <c r="A1940" s="27" t="s">
        <v>2780</v>
      </c>
      <c r="B1940" s="27" t="s">
        <v>2781</v>
      </c>
      <c r="C1940" s="27" t="s">
        <v>1094</v>
      </c>
      <c r="D1940" s="27" t="s">
        <v>1095</v>
      </c>
      <c r="E1940" s="27" t="s">
        <v>7142</v>
      </c>
      <c r="F1940" t="s">
        <v>1096</v>
      </c>
      <c r="H1940" t="s">
        <v>1077</v>
      </c>
      <c r="I1940" t="str">
        <f t="shared" si="30"/>
        <v>L30C-SH-C-3m, RoHS  7N3438B</v>
      </c>
    </row>
    <row r="1941" spans="1:9" x14ac:dyDescent="0.25">
      <c r="A1941" s="27" t="s">
        <v>383</v>
      </c>
      <c r="B1941" s="27" t="s">
        <v>1835</v>
      </c>
      <c r="C1941" s="27" t="s">
        <v>1094</v>
      </c>
      <c r="D1941" s="27" t="s">
        <v>1095</v>
      </c>
      <c r="E1941" s="27" t="s">
        <v>7142</v>
      </c>
      <c r="F1941" t="s">
        <v>1096</v>
      </c>
      <c r="H1941" t="s">
        <v>1077</v>
      </c>
      <c r="I1941" t="str">
        <f t="shared" si="30"/>
        <v>L30C-SH-Y SENSOR WITH 3M CABLE  1N17343</v>
      </c>
    </row>
    <row r="1942" spans="1:9" x14ac:dyDescent="0.25">
      <c r="A1942" s="27" t="s">
        <v>1184</v>
      </c>
      <c r="B1942" s="27" t="s">
        <v>1185</v>
      </c>
      <c r="C1942" s="27" t="s">
        <v>1094</v>
      </c>
      <c r="D1942" s="27" t="s">
        <v>1095</v>
      </c>
      <c r="E1942" s="27" t="s">
        <v>7142</v>
      </c>
      <c r="F1942" t="s">
        <v>1096</v>
      </c>
      <c r="H1942" t="s">
        <v>1077</v>
      </c>
      <c r="I1942" t="str">
        <f t="shared" si="30"/>
        <v>L30C-SH-Y-1.5M SENSOR  173431</v>
      </c>
    </row>
    <row r="1943" spans="1:9" x14ac:dyDescent="0.25">
      <c r="A1943" s="27" t="s">
        <v>2778</v>
      </c>
      <c r="B1943" s="27" t="s">
        <v>2779</v>
      </c>
      <c r="C1943" s="27" t="s">
        <v>1094</v>
      </c>
      <c r="D1943" s="27" t="s">
        <v>1095</v>
      </c>
      <c r="E1943" s="27" t="s">
        <v>7142</v>
      </c>
      <c r="F1943" t="s">
        <v>1096</v>
      </c>
      <c r="H1943" t="s">
        <v>1077</v>
      </c>
      <c r="I1943" t="str">
        <f t="shared" si="30"/>
        <v>L30C-SH-Y-3m, RoHS  7N3438A</v>
      </c>
    </row>
    <row r="1944" spans="1:9" x14ac:dyDescent="0.25">
      <c r="A1944" s="27" t="s">
        <v>2753</v>
      </c>
      <c r="B1944" s="27" t="s">
        <v>2754</v>
      </c>
      <c r="C1944" s="27" t="s">
        <v>1094</v>
      </c>
      <c r="D1944" s="27" t="s">
        <v>1095</v>
      </c>
      <c r="E1944" s="27" t="s">
        <v>7142</v>
      </c>
      <c r="F1944" t="s">
        <v>1096</v>
      </c>
      <c r="H1944" t="s">
        <v>1077</v>
      </c>
      <c r="I1944" t="str">
        <f t="shared" si="30"/>
        <v>L30C-UA-.1-C, RoHS  7N3015J</v>
      </c>
    </row>
    <row r="1945" spans="1:9" x14ac:dyDescent="0.25">
      <c r="A1945" s="27" t="s">
        <v>2379</v>
      </c>
      <c r="B1945" s="27" t="s">
        <v>2380</v>
      </c>
      <c r="C1945" s="27" t="s">
        <v>1094</v>
      </c>
      <c r="D1945" s="27" t="s">
        <v>1095</v>
      </c>
      <c r="E1945" s="27" t="s">
        <v>7142</v>
      </c>
      <c r="F1945" t="s">
        <v>1096</v>
      </c>
      <c r="H1945" t="s">
        <v>1077</v>
      </c>
      <c r="I1945" t="str">
        <f t="shared" si="30"/>
        <v>L30C-UA-.1-V SENSOR, RoHS  773015E</v>
      </c>
    </row>
    <row r="1946" spans="1:9" x14ac:dyDescent="0.25">
      <c r="A1946" s="27" t="s">
        <v>2755</v>
      </c>
      <c r="B1946" s="27" t="s">
        <v>2756</v>
      </c>
      <c r="C1946" s="27" t="s">
        <v>1094</v>
      </c>
      <c r="D1946" s="27" t="s">
        <v>1095</v>
      </c>
      <c r="E1946" s="27" t="s">
        <v>7142</v>
      </c>
      <c r="F1946" t="s">
        <v>1096</v>
      </c>
      <c r="H1946" t="s">
        <v>1077</v>
      </c>
      <c r="I1946" t="str">
        <f t="shared" si="30"/>
        <v>L30C-UA-.1-Y, RoHS  7N3015U</v>
      </c>
    </row>
    <row r="1947" spans="1:9" x14ac:dyDescent="0.25">
      <c r="A1947" s="27" t="s">
        <v>32</v>
      </c>
      <c r="B1947" s="27" t="s">
        <v>2381</v>
      </c>
      <c r="C1947" s="27" t="s">
        <v>1094</v>
      </c>
      <c r="D1947" s="27" t="s">
        <v>1095</v>
      </c>
      <c r="E1947" s="27" t="s">
        <v>7142</v>
      </c>
      <c r="F1947" t="s">
        <v>1096</v>
      </c>
      <c r="H1947" t="s">
        <v>1732</v>
      </c>
      <c r="I1947" t="str">
        <f t="shared" si="30"/>
        <v>L30C-UA-.2_2-355 Head, RoHS  773015F</v>
      </c>
    </row>
    <row r="1948" spans="1:9" x14ac:dyDescent="0.25">
      <c r="A1948" s="27" t="s">
        <v>2377</v>
      </c>
      <c r="B1948" s="27" t="s">
        <v>2378</v>
      </c>
      <c r="C1948" s="27" t="s">
        <v>1094</v>
      </c>
      <c r="D1948" s="27" t="s">
        <v>1095</v>
      </c>
      <c r="E1948" s="27" t="s">
        <v>7142</v>
      </c>
      <c r="F1948" t="s">
        <v>1096</v>
      </c>
      <c r="H1948" t="s">
        <v>1077</v>
      </c>
      <c r="I1948" t="str">
        <f t="shared" si="30"/>
        <v>L30C-UA-.4-Y SENSOR, RoHS  773015D</v>
      </c>
    </row>
    <row r="1949" spans="1:9" x14ac:dyDescent="0.25">
      <c r="A1949" s="27" t="s">
        <v>2375</v>
      </c>
      <c r="B1949" s="27" t="s">
        <v>2376</v>
      </c>
      <c r="C1949" s="27" t="s">
        <v>1094</v>
      </c>
      <c r="D1949" s="27" t="s">
        <v>1095</v>
      </c>
      <c r="E1949" s="27" t="s">
        <v>7142</v>
      </c>
      <c r="F1949" t="s">
        <v>1096</v>
      </c>
      <c r="H1949" t="s">
        <v>1077</v>
      </c>
      <c r="I1949" t="str">
        <f t="shared" si="30"/>
        <v>L30C-UA-1-355 SENSOR, RoHS  773015C</v>
      </c>
    </row>
    <row r="1950" spans="1:9" x14ac:dyDescent="0.25">
      <c r="A1950" s="27" t="s">
        <v>2769</v>
      </c>
      <c r="B1950" s="27" t="s">
        <v>2770</v>
      </c>
      <c r="C1950" s="27" t="s">
        <v>1094</v>
      </c>
      <c r="D1950" s="27" t="s">
        <v>1095</v>
      </c>
      <c r="E1950" s="27" t="s">
        <v>7142</v>
      </c>
      <c r="F1950" t="s">
        <v>1096</v>
      </c>
      <c r="H1950" t="s">
        <v>1077</v>
      </c>
      <c r="I1950" t="str">
        <f t="shared" si="30"/>
        <v>L30C-UA-RS232(J)-Y, RoHS  7N3033A</v>
      </c>
    </row>
    <row r="1951" spans="1:9" x14ac:dyDescent="0.25">
      <c r="A1951" s="27" t="s">
        <v>2774</v>
      </c>
      <c r="B1951" s="27" t="s">
        <v>2775</v>
      </c>
      <c r="C1951" s="27" t="s">
        <v>1094</v>
      </c>
      <c r="D1951" s="27" t="s">
        <v>1095</v>
      </c>
      <c r="E1951" s="27" t="s">
        <v>7142</v>
      </c>
      <c r="F1951" t="s">
        <v>1096</v>
      </c>
      <c r="H1951" t="s">
        <v>1077</v>
      </c>
      <c r="I1951" t="str">
        <f t="shared" si="30"/>
        <v>L30C-UA-RS232-1.94, RoHS  7N3051A</v>
      </c>
    </row>
    <row r="1952" spans="1:9" x14ac:dyDescent="0.25">
      <c r="A1952" s="27" t="s">
        <v>2390</v>
      </c>
      <c r="B1952" s="27" t="s">
        <v>2391</v>
      </c>
      <c r="C1952" s="27" t="s">
        <v>1094</v>
      </c>
      <c r="D1952" s="27" t="s">
        <v>1095</v>
      </c>
      <c r="E1952" s="27" t="s">
        <v>7142</v>
      </c>
      <c r="F1952" t="s">
        <v>1096</v>
      </c>
      <c r="H1952" t="s">
        <v>1077</v>
      </c>
      <c r="I1952" t="str">
        <f t="shared" si="30"/>
        <v>L30C-UA-RS232-15W-V-D9, RoHS  773019A</v>
      </c>
    </row>
    <row r="1953" spans="1:9" x14ac:dyDescent="0.25">
      <c r="A1953" s="27" t="s">
        <v>649</v>
      </c>
      <c r="B1953" s="27" t="s">
        <v>2374</v>
      </c>
      <c r="C1953" s="27" t="s">
        <v>1094</v>
      </c>
      <c r="D1953" s="27" t="s">
        <v>1095</v>
      </c>
      <c r="E1953" s="27" t="s">
        <v>7142</v>
      </c>
      <c r="F1953" t="s">
        <v>1096</v>
      </c>
      <c r="H1953" t="s">
        <v>1077</v>
      </c>
      <c r="I1953" t="str">
        <f t="shared" si="30"/>
        <v>L30C-UA-RS232-30_5W-Y SENSOR, RoHS  773015B</v>
      </c>
    </row>
    <row r="1954" spans="1:9" x14ac:dyDescent="0.25">
      <c r="A1954" s="27" t="s">
        <v>652</v>
      </c>
      <c r="B1954" s="27" t="s">
        <v>2388</v>
      </c>
      <c r="C1954" s="27" t="s">
        <v>1094</v>
      </c>
      <c r="D1954" s="27" t="s">
        <v>1095</v>
      </c>
      <c r="E1954" s="27" t="s">
        <v>7142</v>
      </c>
      <c r="F1954" t="s">
        <v>1096</v>
      </c>
      <c r="H1954" t="s">
        <v>1077</v>
      </c>
      <c r="I1954" t="str">
        <f t="shared" si="30"/>
        <v>L30C-UA-RS232-D9-Y SENSOR, RoHS  773017A</v>
      </c>
    </row>
    <row r="1955" spans="1:9" x14ac:dyDescent="0.25">
      <c r="A1955" s="27" t="s">
        <v>37</v>
      </c>
      <c r="B1955" s="27" t="s">
        <v>2771</v>
      </c>
      <c r="C1955" s="27" t="s">
        <v>1094</v>
      </c>
      <c r="D1955" s="27" t="s">
        <v>1095</v>
      </c>
      <c r="E1955" s="27" t="s">
        <v>7142</v>
      </c>
      <c r="F1955" t="s">
        <v>1096</v>
      </c>
      <c r="H1955" t="s">
        <v>1732</v>
      </c>
      <c r="I1955" t="str">
        <f t="shared" si="30"/>
        <v>L30C-UA-RS232-D9-Y, RoHS  7N3037A</v>
      </c>
    </row>
    <row r="1956" spans="1:9" x14ac:dyDescent="0.25">
      <c r="A1956" s="27" t="s">
        <v>152</v>
      </c>
      <c r="B1956" s="27" t="s">
        <v>1553</v>
      </c>
      <c r="C1956" s="27" t="s">
        <v>1094</v>
      </c>
      <c r="D1956" s="27" t="s">
        <v>1095</v>
      </c>
      <c r="E1956" s="27" t="s">
        <v>7142</v>
      </c>
      <c r="F1956" t="s">
        <v>1096</v>
      </c>
      <c r="H1956" t="s">
        <v>1077</v>
      </c>
      <c r="I1956" t="str">
        <f t="shared" si="30"/>
        <v>L30C-UA-RS232-YV SENSOR  173015A</v>
      </c>
    </row>
    <row r="1957" spans="1:9" x14ac:dyDescent="0.25">
      <c r="A1957" s="27" t="s">
        <v>31</v>
      </c>
      <c r="B1957" s="27" t="s">
        <v>2373</v>
      </c>
      <c r="C1957" s="27" t="s">
        <v>1094</v>
      </c>
      <c r="D1957" s="27" t="s">
        <v>1095</v>
      </c>
      <c r="E1957" s="27" t="s">
        <v>7142</v>
      </c>
      <c r="F1957" t="s">
        <v>1096</v>
      </c>
      <c r="H1957" t="s">
        <v>1732</v>
      </c>
      <c r="I1957" t="str">
        <f t="shared" si="30"/>
        <v>L30C-UA-RS232-YV SENSOR, RoHS  773015A</v>
      </c>
    </row>
    <row r="1958" spans="1:9" x14ac:dyDescent="0.25">
      <c r="A1958" s="27" t="s">
        <v>2398</v>
      </c>
      <c r="B1958" s="27" t="s">
        <v>2399</v>
      </c>
      <c r="C1958" s="27" t="s">
        <v>1094</v>
      </c>
      <c r="D1958" s="27" t="s">
        <v>1095</v>
      </c>
      <c r="E1958" s="27" t="s">
        <v>7142</v>
      </c>
      <c r="F1958" t="s">
        <v>1096</v>
      </c>
      <c r="H1958" t="s">
        <v>1077</v>
      </c>
      <c r="I1958" t="str">
        <f t="shared" si="30"/>
        <v>L30C-UAU-30W-Y, RoHS  773024A</v>
      </c>
    </row>
    <row r="1959" spans="1:9" x14ac:dyDescent="0.25">
      <c r="A1959" s="27" t="s">
        <v>171</v>
      </c>
      <c r="B1959" s="27" t="s">
        <v>1574</v>
      </c>
      <c r="C1959" s="27" t="s">
        <v>1094</v>
      </c>
      <c r="D1959" s="27" t="s">
        <v>1095</v>
      </c>
      <c r="E1959" s="27" t="s">
        <v>7142</v>
      </c>
      <c r="F1959" t="s">
        <v>1096</v>
      </c>
      <c r="H1959" t="s">
        <v>1077</v>
      </c>
      <c r="I1959" t="str">
        <f t="shared" si="30"/>
        <v>L30W-A-TR-.1-C SENSOR  173444A</v>
      </c>
    </row>
    <row r="1960" spans="1:9" x14ac:dyDescent="0.25">
      <c r="A1960" s="27" t="s">
        <v>1575</v>
      </c>
      <c r="B1960" s="27" t="s">
        <v>1576</v>
      </c>
      <c r="C1960" s="27" t="s">
        <v>1094</v>
      </c>
      <c r="D1960" s="27" t="s">
        <v>1095</v>
      </c>
      <c r="E1960" s="27" t="s">
        <v>7142</v>
      </c>
      <c r="F1960" t="s">
        <v>1096</v>
      </c>
      <c r="H1960" t="s">
        <v>1077</v>
      </c>
      <c r="I1960" t="str">
        <f t="shared" si="30"/>
        <v>L30W-A-TR-.1-C-10ms SENSOR  173445A</v>
      </c>
    </row>
    <row r="1961" spans="1:9" x14ac:dyDescent="0.25">
      <c r="A1961" s="27" t="s">
        <v>1601</v>
      </c>
      <c r="B1961" s="27" t="s">
        <v>1602</v>
      </c>
      <c r="C1961" s="27" t="s">
        <v>1094</v>
      </c>
      <c r="D1961" s="27" t="s">
        <v>1095</v>
      </c>
      <c r="E1961" s="27" t="s">
        <v>7142</v>
      </c>
      <c r="F1961" t="s">
        <v>1096</v>
      </c>
      <c r="H1961" t="s">
        <v>1077</v>
      </c>
      <c r="I1961" t="str">
        <f t="shared" si="30"/>
        <v>L30W-A-TR-UF SENSOR  173605A</v>
      </c>
    </row>
    <row r="1962" spans="1:9" x14ac:dyDescent="0.25">
      <c r="A1962" s="27" t="s">
        <v>2420</v>
      </c>
      <c r="B1962" s="27" t="s">
        <v>2421</v>
      </c>
      <c r="C1962" s="27" t="s">
        <v>1094</v>
      </c>
      <c r="D1962" s="27" t="s">
        <v>1095</v>
      </c>
      <c r="E1962" s="27" t="s">
        <v>7142</v>
      </c>
      <c r="F1962" t="s">
        <v>1096</v>
      </c>
      <c r="H1962" t="s">
        <v>1077</v>
      </c>
      <c r="I1962" t="str">
        <f t="shared" si="30"/>
        <v>L30W-HD-A-TR-.2-C-10ms SENSOR, RoHS  773446A</v>
      </c>
    </row>
    <row r="1963" spans="1:9" x14ac:dyDescent="0.25">
      <c r="A1963" s="27" t="s">
        <v>402</v>
      </c>
      <c r="B1963" s="27" t="s">
        <v>1989</v>
      </c>
      <c r="C1963" s="27" t="s">
        <v>1279</v>
      </c>
      <c r="D1963" s="27" t="s">
        <v>1095</v>
      </c>
      <c r="E1963" s="27" t="s">
        <v>7142</v>
      </c>
      <c r="F1963" t="s">
        <v>1096</v>
      </c>
      <c r="H1963" t="s">
        <v>1077</v>
      </c>
      <c r="I1963" t="str">
        <f t="shared" si="30"/>
        <v>L40(150) A-DIF SENSOR  1Z02045</v>
      </c>
    </row>
    <row r="1964" spans="1:9" x14ac:dyDescent="0.25">
      <c r="A1964" s="27" t="s">
        <v>401</v>
      </c>
      <c r="B1964" s="27" t="s">
        <v>1988</v>
      </c>
      <c r="C1964" s="27" t="s">
        <v>1279</v>
      </c>
      <c r="D1964" s="27" t="s">
        <v>1095</v>
      </c>
      <c r="E1964" s="27" t="s">
        <v>7142</v>
      </c>
      <c r="F1964" t="s">
        <v>1096</v>
      </c>
      <c r="H1964" t="s">
        <v>1077</v>
      </c>
      <c r="I1964" t="str">
        <f t="shared" si="30"/>
        <v>L40(150)A SENSOR  1Z02044</v>
      </c>
    </row>
    <row r="1965" spans="1:9" x14ac:dyDescent="0.25">
      <c r="A1965" s="27" t="s">
        <v>246</v>
      </c>
      <c r="B1965" s="27" t="s">
        <v>1643</v>
      </c>
      <c r="C1965" s="27" t="s">
        <v>1094</v>
      </c>
      <c r="D1965" s="27" t="s">
        <v>1095</v>
      </c>
      <c r="E1965" s="27" t="s">
        <v>7142</v>
      </c>
      <c r="F1965" t="s">
        <v>1096</v>
      </c>
      <c r="H1965" t="s">
        <v>1077</v>
      </c>
      <c r="I1965" t="str">
        <f t="shared" si="30"/>
        <v>L40(150)A-CUT SENSOR  174253A</v>
      </c>
    </row>
    <row r="1966" spans="1:9" x14ac:dyDescent="0.25">
      <c r="A1966" s="27" t="s">
        <v>2819</v>
      </c>
      <c r="B1966" s="27" t="s">
        <v>2820</v>
      </c>
      <c r="C1966" s="27" t="s">
        <v>1094</v>
      </c>
      <c r="D1966" s="27" t="s">
        <v>1095</v>
      </c>
      <c r="E1966" s="27" t="s">
        <v>7142</v>
      </c>
      <c r="F1966" t="s">
        <v>1096</v>
      </c>
      <c r="H1966" t="s">
        <v>1077</v>
      </c>
      <c r="I1966" t="str">
        <f t="shared" si="30"/>
        <v>L40(150)A-CUT, RoHS  7N4253A</v>
      </c>
    </row>
    <row r="1967" spans="1:9" x14ac:dyDescent="0.25">
      <c r="A1967" s="27" t="s">
        <v>2821</v>
      </c>
      <c r="B1967" s="27" t="s">
        <v>2822</v>
      </c>
      <c r="C1967" s="27" t="s">
        <v>1094</v>
      </c>
      <c r="D1967" s="27" t="s">
        <v>1095</v>
      </c>
      <c r="E1967" s="27" t="s">
        <v>7142</v>
      </c>
      <c r="F1967" t="s">
        <v>1096</v>
      </c>
      <c r="H1967" t="s">
        <v>1077</v>
      </c>
      <c r="I1967" t="str">
        <f t="shared" si="30"/>
        <v>L40(150)A-CUT-Uncalibrated  7N4253AU</v>
      </c>
    </row>
    <row r="1968" spans="1:9" x14ac:dyDescent="0.25">
      <c r="A1968" s="27" t="s">
        <v>241</v>
      </c>
      <c r="B1968" s="27" t="s">
        <v>1636</v>
      </c>
      <c r="C1968" s="27" t="s">
        <v>1094</v>
      </c>
      <c r="D1968" s="27" t="s">
        <v>1095</v>
      </c>
      <c r="E1968" s="27" t="s">
        <v>7142</v>
      </c>
      <c r="F1968" t="s">
        <v>1096</v>
      </c>
      <c r="H1968" t="s">
        <v>1077</v>
      </c>
      <c r="I1968" t="str">
        <f t="shared" si="30"/>
        <v>L40(150)A-DB-NS-SH-ENR  174241B</v>
      </c>
    </row>
    <row r="1969" spans="1:9" x14ac:dyDescent="0.25">
      <c r="A1969" s="27" t="s">
        <v>712</v>
      </c>
      <c r="B1969" s="27" t="s">
        <v>2522</v>
      </c>
      <c r="C1969" s="27" t="s">
        <v>1094</v>
      </c>
      <c r="D1969" s="27" t="s">
        <v>1095</v>
      </c>
      <c r="E1969" s="27" t="s">
        <v>7142</v>
      </c>
      <c r="F1969" t="s">
        <v>1096</v>
      </c>
      <c r="H1969" t="s">
        <v>1077</v>
      </c>
      <c r="I1969" t="str">
        <f t="shared" si="30"/>
        <v>L40(150)A-DB-NS-SH-ENR, RoHS  774241B</v>
      </c>
    </row>
    <row r="1970" spans="1:9" x14ac:dyDescent="0.25">
      <c r="A1970" s="27" t="s">
        <v>1211</v>
      </c>
      <c r="B1970" s="27" t="s">
        <v>83</v>
      </c>
      <c r="C1970" s="27" t="s">
        <v>1094</v>
      </c>
      <c r="D1970" s="27" t="s">
        <v>1095</v>
      </c>
      <c r="E1970" s="27" t="s">
        <v>7142</v>
      </c>
      <c r="F1970" t="s">
        <v>1096</v>
      </c>
      <c r="H1970" t="s">
        <v>1077</v>
      </c>
      <c r="I1970" t="str">
        <f t="shared" si="30"/>
        <v>L40(150)A-DB-SH  174240</v>
      </c>
    </row>
    <row r="1971" spans="1:9" x14ac:dyDescent="0.25">
      <c r="A1971" s="27" t="s">
        <v>1303</v>
      </c>
      <c r="B1971" s="27" t="s">
        <v>1304</v>
      </c>
      <c r="C1971" s="27" t="s">
        <v>1094</v>
      </c>
      <c r="D1971" s="27" t="s">
        <v>1095</v>
      </c>
      <c r="E1971" s="27" t="s">
        <v>7142</v>
      </c>
      <c r="F1971" t="s">
        <v>1096</v>
      </c>
      <c r="H1971" t="s">
        <v>1077</v>
      </c>
      <c r="I1971" t="str">
        <f t="shared" si="30"/>
        <v>L40(150)A-DB-SH, RoHS  774240</v>
      </c>
    </row>
    <row r="1972" spans="1:9" x14ac:dyDescent="0.25">
      <c r="A1972" s="27" t="s">
        <v>240</v>
      </c>
      <c r="B1972" s="27" t="s">
        <v>1635</v>
      </c>
      <c r="C1972" s="27" t="s">
        <v>1094</v>
      </c>
      <c r="D1972" s="27" t="s">
        <v>1095</v>
      </c>
      <c r="E1972" s="27" t="s">
        <v>7142</v>
      </c>
      <c r="F1972" t="s">
        <v>1096</v>
      </c>
      <c r="H1972" t="s">
        <v>1077</v>
      </c>
      <c r="I1972" t="str">
        <f t="shared" si="30"/>
        <v>L40(150)A-DB-SH-NS  174241A</v>
      </c>
    </row>
    <row r="1973" spans="1:9" x14ac:dyDescent="0.25">
      <c r="A1973" s="27" t="s">
        <v>711</v>
      </c>
      <c r="B1973" s="27" t="s">
        <v>2521</v>
      </c>
      <c r="C1973" s="27" t="s">
        <v>1094</v>
      </c>
      <c r="D1973" s="27" t="s">
        <v>1095</v>
      </c>
      <c r="E1973" s="27" t="s">
        <v>7142</v>
      </c>
      <c r="F1973" t="s">
        <v>1096</v>
      </c>
      <c r="H1973" t="s">
        <v>1077</v>
      </c>
      <c r="I1973" t="str">
        <f t="shared" si="30"/>
        <v>L40(150)A-DB-SH-NS, RoHS  774241A</v>
      </c>
    </row>
    <row r="1974" spans="1:9" x14ac:dyDescent="0.25">
      <c r="A1974" s="27" t="s">
        <v>239</v>
      </c>
      <c r="B1974" s="27" t="s">
        <v>1634</v>
      </c>
      <c r="C1974" s="27" t="s">
        <v>1094</v>
      </c>
      <c r="D1974" s="27" t="s">
        <v>1095</v>
      </c>
      <c r="E1974" s="27" t="s">
        <v>7142</v>
      </c>
      <c r="F1974" t="s">
        <v>1096</v>
      </c>
      <c r="H1974" t="s">
        <v>1077</v>
      </c>
      <c r="I1974" t="str">
        <f t="shared" si="30"/>
        <v>L40(150)A-DB-SH-V1  174240B</v>
      </c>
    </row>
    <row r="1975" spans="1:9" x14ac:dyDescent="0.25">
      <c r="A1975" s="27" t="s">
        <v>1809</v>
      </c>
      <c r="B1975" s="27" t="s">
        <v>1810</v>
      </c>
      <c r="C1975" s="27" t="s">
        <v>1094</v>
      </c>
      <c r="D1975" s="27" t="s">
        <v>1095</v>
      </c>
      <c r="E1975" s="27" t="s">
        <v>7142</v>
      </c>
      <c r="F1975" t="s">
        <v>1096</v>
      </c>
      <c r="H1975" t="s">
        <v>1077</v>
      </c>
      <c r="I1975" t="str">
        <f t="shared" si="30"/>
        <v>L40(150)A-EX-SH SENSOR  1N17073</v>
      </c>
    </row>
    <row r="1976" spans="1:9" x14ac:dyDescent="0.25">
      <c r="A1976" s="27" t="s">
        <v>1869</v>
      </c>
      <c r="B1976" s="27" t="s">
        <v>1870</v>
      </c>
      <c r="C1976" s="27" t="s">
        <v>1094</v>
      </c>
      <c r="D1976" s="27" t="s">
        <v>1095</v>
      </c>
      <c r="E1976" s="27" t="s">
        <v>7142</v>
      </c>
      <c r="F1976" t="s">
        <v>1096</v>
      </c>
      <c r="H1976" t="s">
        <v>1077</v>
      </c>
      <c r="I1976" t="str">
        <f t="shared" si="30"/>
        <v>L40(150)A-EX-SH-V1 SILVER-MASTER 193nm  1S02614-1</v>
      </c>
    </row>
    <row r="1977" spans="1:9" x14ac:dyDescent="0.25">
      <c r="A1977" s="27" t="s">
        <v>844</v>
      </c>
      <c r="B1977" s="27" t="s">
        <v>3454</v>
      </c>
      <c r="C1977" s="27" t="s">
        <v>1279</v>
      </c>
      <c r="D1977" s="27" t="s">
        <v>1095</v>
      </c>
      <c r="E1977" s="27" t="s">
        <v>7142</v>
      </c>
      <c r="F1977" t="s">
        <v>1096</v>
      </c>
      <c r="H1977" t="s">
        <v>1077</v>
      </c>
      <c r="I1977" t="str">
        <f t="shared" si="30"/>
        <v>L40(150)A-EX-V1  7Z02614</v>
      </c>
    </row>
    <row r="1978" spans="1:9" x14ac:dyDescent="0.25">
      <c r="A1978" s="27" t="s">
        <v>512</v>
      </c>
      <c r="B1978" s="27" t="s">
        <v>2106</v>
      </c>
      <c r="C1978" s="27" t="s">
        <v>1279</v>
      </c>
      <c r="D1978" s="27" t="s">
        <v>1095</v>
      </c>
      <c r="E1978" s="27" t="s">
        <v>7142</v>
      </c>
      <c r="F1978" t="s">
        <v>1096</v>
      </c>
      <c r="H1978" t="s">
        <v>1077</v>
      </c>
      <c r="I1978" t="str">
        <f t="shared" si="30"/>
        <v>L40(150)A-EX-V1 SENSOR  1Z02614</v>
      </c>
    </row>
    <row r="1979" spans="1:9" x14ac:dyDescent="0.25">
      <c r="A1979" s="27" t="s">
        <v>1207</v>
      </c>
      <c r="B1979" s="27" t="s">
        <v>81</v>
      </c>
      <c r="C1979" s="27" t="s">
        <v>1094</v>
      </c>
      <c r="D1979" s="27" t="s">
        <v>1095</v>
      </c>
      <c r="E1979" s="27" t="s">
        <v>7142</v>
      </c>
      <c r="F1979" t="s">
        <v>1096</v>
      </c>
      <c r="H1979" t="s">
        <v>1077</v>
      </c>
      <c r="I1979" t="str">
        <f t="shared" si="30"/>
        <v>L40(150)A-HE-SH  174122</v>
      </c>
    </row>
    <row r="1980" spans="1:9" x14ac:dyDescent="0.25">
      <c r="A1980" s="27" t="s">
        <v>3655</v>
      </c>
      <c r="B1980" s="27" t="s">
        <v>3656</v>
      </c>
      <c r="C1980" s="27" t="s">
        <v>1279</v>
      </c>
      <c r="D1980" s="27" t="s">
        <v>1095</v>
      </c>
      <c r="E1980" s="27" t="s">
        <v>7142</v>
      </c>
      <c r="F1980" t="s">
        <v>1096</v>
      </c>
      <c r="H1980" t="s">
        <v>1077</v>
      </c>
      <c r="I1980" t="str">
        <f t="shared" si="30"/>
        <v>L40(150)A-IPL  7Z02771</v>
      </c>
    </row>
    <row r="1981" spans="1:9" x14ac:dyDescent="0.25">
      <c r="A1981" s="27" t="s">
        <v>550</v>
      </c>
      <c r="B1981" s="27" t="s">
        <v>2142</v>
      </c>
      <c r="C1981" s="27" t="s">
        <v>1279</v>
      </c>
      <c r="D1981" s="27" t="s">
        <v>1095</v>
      </c>
      <c r="E1981" s="27" t="s">
        <v>7142</v>
      </c>
      <c r="F1981" t="s">
        <v>1096</v>
      </c>
      <c r="H1981" t="s">
        <v>1077</v>
      </c>
      <c r="I1981" t="str">
        <f t="shared" si="30"/>
        <v>L40(150)A-LP1  1Z02652</v>
      </c>
    </row>
    <row r="1982" spans="1:9" x14ac:dyDescent="0.25">
      <c r="A1982" s="27" t="s">
        <v>714</v>
      </c>
      <c r="B1982" s="27" t="s">
        <v>2526</v>
      </c>
      <c r="C1982" s="27" t="s">
        <v>1094</v>
      </c>
      <c r="D1982" s="27" t="s">
        <v>1095</v>
      </c>
      <c r="E1982" s="27" t="s">
        <v>7142</v>
      </c>
      <c r="F1982" t="s">
        <v>1096</v>
      </c>
      <c r="H1982" t="s">
        <v>1077</v>
      </c>
      <c r="I1982" t="str">
        <f t="shared" si="30"/>
        <v>L40(150)A-LP1-MLP, RoHS  774255A</v>
      </c>
    </row>
    <row r="1983" spans="1:9" x14ac:dyDescent="0.25">
      <c r="A1983" s="27" t="s">
        <v>551</v>
      </c>
      <c r="B1983" s="27" t="s">
        <v>2143</v>
      </c>
      <c r="C1983" s="27" t="s">
        <v>1279</v>
      </c>
      <c r="D1983" s="27" t="s">
        <v>1095</v>
      </c>
      <c r="E1983" s="27" t="s">
        <v>7142</v>
      </c>
      <c r="F1983" t="s">
        <v>1096</v>
      </c>
      <c r="H1983" t="s">
        <v>1077</v>
      </c>
      <c r="I1983" t="str">
        <f t="shared" si="30"/>
        <v>L40(150)A-LP1-V1  1Z02652S</v>
      </c>
    </row>
    <row r="1984" spans="1:9" x14ac:dyDescent="0.25">
      <c r="A1984" s="27" t="s">
        <v>863</v>
      </c>
      <c r="B1984" s="27" t="s">
        <v>3490</v>
      </c>
      <c r="C1984" s="27" t="s">
        <v>1279</v>
      </c>
      <c r="D1984" s="27" t="s">
        <v>1095</v>
      </c>
      <c r="E1984" s="27" t="s">
        <v>7142</v>
      </c>
      <c r="F1984" t="s">
        <v>1096</v>
      </c>
      <c r="H1984" t="s">
        <v>1077</v>
      </c>
      <c r="I1984" t="str">
        <f t="shared" si="30"/>
        <v>L40(150)A-LP1-V1, RoHS  7Z02652S</v>
      </c>
    </row>
    <row r="1985" spans="1:9" x14ac:dyDescent="0.25">
      <c r="A1985" s="27" t="s">
        <v>884</v>
      </c>
      <c r="B1985" s="27" t="s">
        <v>3541</v>
      </c>
      <c r="C1985" s="27" t="s">
        <v>1279</v>
      </c>
      <c r="D1985" s="27" t="s">
        <v>1095</v>
      </c>
      <c r="E1985" s="27" t="s">
        <v>7142</v>
      </c>
      <c r="F1985" t="s">
        <v>1096</v>
      </c>
      <c r="H1985" t="s">
        <v>1077</v>
      </c>
      <c r="I1985" t="str">
        <f t="shared" si="30"/>
        <v>L40(150)A-LP1-V2 SENSOR  7Z02685S</v>
      </c>
    </row>
    <row r="1986" spans="1:9" x14ac:dyDescent="0.25">
      <c r="A1986" s="27" t="s">
        <v>3542</v>
      </c>
      <c r="B1986" s="27" t="s">
        <v>3543</v>
      </c>
      <c r="C1986" s="27" t="s">
        <v>1279</v>
      </c>
      <c r="D1986" s="27" t="s">
        <v>1095</v>
      </c>
      <c r="E1986" s="27" t="s">
        <v>7142</v>
      </c>
      <c r="F1986" t="s">
        <v>1096</v>
      </c>
      <c r="H1986" t="s">
        <v>1077</v>
      </c>
      <c r="I1986" t="str">
        <f t="shared" ref="I1986:I2049" si="31">B1986 &amp; "  " &amp; A1986</f>
        <v>L40(150)A-LP1-V2-U, RoHS  7Z02685SU</v>
      </c>
    </row>
    <row r="1987" spans="1:9" x14ac:dyDescent="0.25">
      <c r="A1987" s="27" t="s">
        <v>2848</v>
      </c>
      <c r="B1987" s="27" t="s">
        <v>2849</v>
      </c>
      <c r="C1987" s="27" t="s">
        <v>1094</v>
      </c>
      <c r="D1987" s="27" t="s">
        <v>1095</v>
      </c>
      <c r="E1987" s="27" t="s">
        <v>7142</v>
      </c>
      <c r="F1987" t="s">
        <v>1096</v>
      </c>
      <c r="H1987" t="s">
        <v>1077</v>
      </c>
      <c r="I1987" t="str">
        <f t="shared" si="31"/>
        <v>L40(150)A-LP2-2.1, RoHS  7N4343A</v>
      </c>
    </row>
    <row r="1988" spans="1:9" x14ac:dyDescent="0.25">
      <c r="A1988" s="27" t="s">
        <v>957</v>
      </c>
      <c r="B1988" s="27" t="s">
        <v>958</v>
      </c>
      <c r="C1988" s="27" t="s">
        <v>1279</v>
      </c>
      <c r="D1988" s="27" t="s">
        <v>1095</v>
      </c>
      <c r="E1988" s="27" t="s">
        <v>7142</v>
      </c>
      <c r="F1988" t="s">
        <v>1096</v>
      </c>
      <c r="H1988" t="s">
        <v>1077</v>
      </c>
      <c r="I1988" t="str">
        <f t="shared" si="31"/>
        <v>L40(150)A-LP2-50  7Z02783</v>
      </c>
    </row>
    <row r="1989" spans="1:9" x14ac:dyDescent="0.25">
      <c r="A1989" s="27" t="s">
        <v>245</v>
      </c>
      <c r="B1989" s="27" t="s">
        <v>1642</v>
      </c>
      <c r="C1989" s="27" t="s">
        <v>1094</v>
      </c>
      <c r="D1989" s="27" t="s">
        <v>1095</v>
      </c>
      <c r="E1989" s="27" t="s">
        <v>7142</v>
      </c>
      <c r="F1989" t="s">
        <v>1096</v>
      </c>
      <c r="H1989" t="s">
        <v>1077</v>
      </c>
      <c r="I1989" t="str">
        <f t="shared" si="31"/>
        <v>L40(150)A-RAD-SH  174252B</v>
      </c>
    </row>
    <row r="1990" spans="1:9" x14ac:dyDescent="0.25">
      <c r="A1990" s="27" t="s">
        <v>244</v>
      </c>
      <c r="B1990" s="27" t="s">
        <v>1641</v>
      </c>
      <c r="C1990" s="27" t="s">
        <v>1094</v>
      </c>
      <c r="D1990" s="27" t="s">
        <v>1095</v>
      </c>
      <c r="E1990" s="27" t="s">
        <v>7142</v>
      </c>
      <c r="F1990" t="s">
        <v>1096</v>
      </c>
      <c r="H1990" t="s">
        <v>1077</v>
      </c>
      <c r="I1990" t="str">
        <f t="shared" si="31"/>
        <v>L40(150)A-SH-LMS  174252A</v>
      </c>
    </row>
    <row r="1991" spans="1:9" x14ac:dyDescent="0.25">
      <c r="A1991" s="27" t="s">
        <v>713</v>
      </c>
      <c r="B1991" s="27" t="s">
        <v>2525</v>
      </c>
      <c r="C1991" s="27" t="s">
        <v>1094</v>
      </c>
      <c r="D1991" s="27" t="s">
        <v>1095</v>
      </c>
      <c r="E1991" s="27" t="s">
        <v>7142</v>
      </c>
      <c r="F1991" t="s">
        <v>1096</v>
      </c>
      <c r="H1991" t="s">
        <v>1077</v>
      </c>
      <c r="I1991" t="str">
        <f t="shared" si="31"/>
        <v>L40(150)A-SH-SPLT, RoHS  774254A</v>
      </c>
    </row>
    <row r="1992" spans="1:9" x14ac:dyDescent="0.25">
      <c r="A1992" s="27" t="s">
        <v>1881</v>
      </c>
      <c r="B1992" s="27" t="s">
        <v>1882</v>
      </c>
      <c r="C1992" s="27" t="s">
        <v>1279</v>
      </c>
      <c r="D1992" s="27" t="s">
        <v>1095</v>
      </c>
      <c r="E1992" s="27" t="s">
        <v>7142</v>
      </c>
      <c r="F1992" t="s">
        <v>1096</v>
      </c>
      <c r="H1992" t="s">
        <v>1077</v>
      </c>
      <c r="I1992" t="str">
        <f t="shared" si="31"/>
        <v>L40(150)A-SH-V2 SILVER-MASTER 755nm SENS  1S02626-1</v>
      </c>
    </row>
    <row r="1993" spans="1:9" x14ac:dyDescent="0.25">
      <c r="A1993" s="27" t="s">
        <v>510</v>
      </c>
      <c r="B1993" s="27" t="s">
        <v>2104</v>
      </c>
      <c r="C1993" s="27" t="s">
        <v>1279</v>
      </c>
      <c r="D1993" s="27" t="s">
        <v>1095</v>
      </c>
      <c r="E1993" s="27" t="s">
        <v>7142</v>
      </c>
      <c r="F1993" t="s">
        <v>1096</v>
      </c>
      <c r="H1993" t="s">
        <v>1077</v>
      </c>
      <c r="I1993" t="str">
        <f t="shared" si="31"/>
        <v>L40(150)A-V1  1Z02612</v>
      </c>
    </row>
    <row r="1994" spans="1:9" x14ac:dyDescent="0.25">
      <c r="A1994" s="27" t="s">
        <v>522</v>
      </c>
      <c r="B1994" s="27" t="s">
        <v>2116</v>
      </c>
      <c r="C1994" s="27" t="s">
        <v>1279</v>
      </c>
      <c r="D1994" s="27" t="s">
        <v>1095</v>
      </c>
      <c r="E1994" s="27" t="s">
        <v>7142</v>
      </c>
      <c r="F1994" t="s">
        <v>1096</v>
      </c>
      <c r="H1994" t="s">
        <v>1077</v>
      </c>
      <c r="I1994" t="str">
        <f t="shared" si="31"/>
        <v>L40(150)A-V2  1Z02626</v>
      </c>
    </row>
    <row r="1995" spans="1:9" x14ac:dyDescent="0.25">
      <c r="A1995" s="27" t="s">
        <v>850</v>
      </c>
      <c r="B1995" s="27" t="s">
        <v>2116</v>
      </c>
      <c r="C1995" s="27" t="s">
        <v>1279</v>
      </c>
      <c r="D1995" s="27" t="s">
        <v>1095</v>
      </c>
      <c r="E1995" s="27" t="s">
        <v>7142</v>
      </c>
      <c r="F1995" t="s">
        <v>1096</v>
      </c>
      <c r="H1995" t="s">
        <v>1077</v>
      </c>
      <c r="I1995" t="str">
        <f t="shared" si="31"/>
        <v>L40(150)A-V2  7Z02626</v>
      </c>
    </row>
    <row r="1996" spans="1:9" x14ac:dyDescent="0.25">
      <c r="A1996" s="27" t="s">
        <v>851</v>
      </c>
      <c r="B1996" s="27" t="s">
        <v>3470</v>
      </c>
      <c r="C1996" s="27" t="s">
        <v>1279</v>
      </c>
      <c r="D1996" s="27" t="s">
        <v>1095</v>
      </c>
      <c r="E1996" s="27" t="s">
        <v>7142</v>
      </c>
      <c r="F1996" t="s">
        <v>1096</v>
      </c>
      <c r="H1996" t="s">
        <v>1077</v>
      </c>
      <c r="I1996" t="str">
        <f t="shared" si="31"/>
        <v>L40(150)A-V2-U RoHS  7Z02626U</v>
      </c>
    </row>
    <row r="1997" spans="1:9" x14ac:dyDescent="0.25">
      <c r="A1997" s="27" t="s">
        <v>516</v>
      </c>
      <c r="B1997" s="27" t="s">
        <v>2110</v>
      </c>
      <c r="C1997" s="27" t="s">
        <v>1279</v>
      </c>
      <c r="D1997" s="27" t="s">
        <v>1095</v>
      </c>
      <c r="E1997" s="27" t="s">
        <v>7142</v>
      </c>
      <c r="F1997" t="s">
        <v>1096</v>
      </c>
      <c r="H1997" t="s">
        <v>1077</v>
      </c>
      <c r="I1997" t="str">
        <f t="shared" si="31"/>
        <v>L40(150)A-V3  1Z02619</v>
      </c>
    </row>
    <row r="1998" spans="1:9" x14ac:dyDescent="0.25">
      <c r="A1998" s="27" t="s">
        <v>243</v>
      </c>
      <c r="B1998" s="27" t="s">
        <v>1640</v>
      </c>
      <c r="C1998" s="27" t="s">
        <v>1094</v>
      </c>
      <c r="D1998" s="27" t="s">
        <v>1095</v>
      </c>
      <c r="E1998" s="27" t="s">
        <v>7142</v>
      </c>
      <c r="F1998" t="s">
        <v>1096</v>
      </c>
      <c r="H1998" t="s">
        <v>1077</v>
      </c>
      <c r="I1998" t="str">
        <f t="shared" si="31"/>
        <v>L40(150)A-Y-FL  174251A</v>
      </c>
    </row>
    <row r="1999" spans="1:9" x14ac:dyDescent="0.25">
      <c r="A1999" s="27" t="s">
        <v>1638</v>
      </c>
      <c r="B1999" s="27" t="s">
        <v>1639</v>
      </c>
      <c r="C1999" s="27" t="s">
        <v>1094</v>
      </c>
      <c r="D1999" s="27" t="s">
        <v>1095</v>
      </c>
      <c r="E1999" s="27" t="s">
        <v>7142</v>
      </c>
      <c r="F1999" t="s">
        <v>1096</v>
      </c>
      <c r="H1999" t="s">
        <v>1077</v>
      </c>
      <c r="I1999" t="str">
        <f t="shared" si="31"/>
        <v>L40(150)C-10M-VW  174250A</v>
      </c>
    </row>
    <row r="2000" spans="1:9" x14ac:dyDescent="0.25">
      <c r="A2000" s="27" t="s">
        <v>3687</v>
      </c>
      <c r="B2000" s="27" t="s">
        <v>3688</v>
      </c>
      <c r="C2000" s="27" t="s">
        <v>1279</v>
      </c>
      <c r="D2000" s="27" t="s">
        <v>1095</v>
      </c>
      <c r="E2000" s="27" t="s">
        <v>7142</v>
      </c>
      <c r="F2000" t="s">
        <v>1096</v>
      </c>
      <c r="H2000" t="s">
        <v>1077</v>
      </c>
      <c r="I2000" t="str">
        <f t="shared" si="31"/>
        <v>L40(200)A-EX-50  7Z02795</v>
      </c>
    </row>
    <row r="2001" spans="1:9" x14ac:dyDescent="0.25">
      <c r="A2001" s="27" t="s">
        <v>3689</v>
      </c>
      <c r="B2001" s="27" t="s">
        <v>3690</v>
      </c>
      <c r="C2001" s="27" t="s">
        <v>1279</v>
      </c>
      <c r="D2001" s="27" t="s">
        <v>1095</v>
      </c>
      <c r="E2001" s="27" t="s">
        <v>7142</v>
      </c>
      <c r="F2001" t="s">
        <v>1096</v>
      </c>
      <c r="H2001" t="s">
        <v>1077</v>
      </c>
      <c r="I2001" t="str">
        <f t="shared" si="31"/>
        <v>L40(200)A-EX-50-Uncalibrated  7Z02795U</v>
      </c>
    </row>
    <row r="2002" spans="1:9" x14ac:dyDescent="0.25">
      <c r="A2002" s="27" t="s">
        <v>3972</v>
      </c>
      <c r="B2002" s="27" t="s">
        <v>3973</v>
      </c>
      <c r="C2002" s="27" t="s">
        <v>1110</v>
      </c>
      <c r="D2002" s="27" t="s">
        <v>1098</v>
      </c>
      <c r="E2002" s="27" t="s">
        <v>7150</v>
      </c>
      <c r="F2002" s="27" t="s">
        <v>1099</v>
      </c>
      <c r="H2002" t="s">
        <v>1077</v>
      </c>
      <c r="I2002" t="str">
        <f t="shared" si="31"/>
        <v>L40(250)A/L50(250)A fiber bracket  7Z08238</v>
      </c>
    </row>
    <row r="2003" spans="1:9" x14ac:dyDescent="0.25">
      <c r="A2003" s="27" t="s">
        <v>3679</v>
      </c>
      <c r="B2003" s="27" t="s">
        <v>3680</v>
      </c>
      <c r="C2003" s="27" t="s">
        <v>1279</v>
      </c>
      <c r="D2003" s="27" t="s">
        <v>1095</v>
      </c>
      <c r="E2003" s="27" t="s">
        <v>7142</v>
      </c>
      <c r="F2003" t="s">
        <v>1096</v>
      </c>
      <c r="H2003" t="s">
        <v>1077</v>
      </c>
      <c r="I2003" t="str">
        <f t="shared" si="31"/>
        <v>L40(250)A-BB-50.  7Z02793</v>
      </c>
    </row>
    <row r="2004" spans="1:9" x14ac:dyDescent="0.25">
      <c r="A2004" s="27" t="s">
        <v>3681</v>
      </c>
      <c r="B2004" s="27" t="s">
        <v>3682</v>
      </c>
      <c r="C2004" s="27" t="s">
        <v>1279</v>
      </c>
      <c r="D2004" s="27" t="s">
        <v>1095</v>
      </c>
      <c r="E2004" s="27" t="s">
        <v>7142</v>
      </c>
      <c r="F2004" t="s">
        <v>1096</v>
      </c>
      <c r="H2004" t="s">
        <v>1077</v>
      </c>
      <c r="I2004" t="str">
        <f t="shared" si="31"/>
        <v>L40(250)A-BB-50-Uncalibrated  7Z02793U</v>
      </c>
    </row>
    <row r="2005" spans="1:9" x14ac:dyDescent="0.25">
      <c r="A2005" s="27" t="s">
        <v>3838</v>
      </c>
      <c r="B2005" s="27" t="s">
        <v>3839</v>
      </c>
      <c r="C2005" s="27" t="s">
        <v>1279</v>
      </c>
      <c r="D2005" s="27" t="s">
        <v>1095</v>
      </c>
      <c r="E2005" s="27" t="s">
        <v>7142</v>
      </c>
      <c r="F2005" t="s">
        <v>1096</v>
      </c>
      <c r="H2005" t="s">
        <v>1077</v>
      </c>
      <c r="I2005" t="str">
        <f t="shared" si="31"/>
        <v>L40(250)A-BB-50-V1  7Z07110</v>
      </c>
    </row>
    <row r="2006" spans="1:9" x14ac:dyDescent="0.25">
      <c r="A2006" s="27" t="s">
        <v>3840</v>
      </c>
      <c r="B2006" s="27" t="s">
        <v>3841</v>
      </c>
      <c r="C2006" s="27" t="s">
        <v>1279</v>
      </c>
      <c r="D2006" s="27" t="s">
        <v>1095</v>
      </c>
      <c r="E2006" s="27" t="s">
        <v>7142</v>
      </c>
      <c r="F2006" t="s">
        <v>1096</v>
      </c>
      <c r="H2006" t="s">
        <v>1077</v>
      </c>
      <c r="I2006" t="str">
        <f t="shared" si="31"/>
        <v>L40(250)A-BB-50-V1 with 12m cable  7Z07110D</v>
      </c>
    </row>
    <row r="2007" spans="1:9" x14ac:dyDescent="0.25">
      <c r="A2007" s="27" t="s">
        <v>3683</v>
      </c>
      <c r="B2007" s="27" t="s">
        <v>3684</v>
      </c>
      <c r="C2007" s="27" t="s">
        <v>1279</v>
      </c>
      <c r="D2007" s="27" t="s">
        <v>1095</v>
      </c>
      <c r="E2007" s="27" t="s">
        <v>7142</v>
      </c>
      <c r="F2007" t="s">
        <v>1096</v>
      </c>
      <c r="H2007" t="s">
        <v>1077</v>
      </c>
      <c r="I2007" t="str">
        <f t="shared" si="31"/>
        <v>L40(250)A-LP2-50  7Z02794</v>
      </c>
    </row>
    <row r="2008" spans="1:9" x14ac:dyDescent="0.25">
      <c r="A2008" s="27" t="s">
        <v>3685</v>
      </c>
      <c r="B2008" s="27" t="s">
        <v>3686</v>
      </c>
      <c r="C2008" s="27" t="s">
        <v>1279</v>
      </c>
      <c r="D2008" s="27" t="s">
        <v>1095</v>
      </c>
      <c r="E2008" s="27" t="s">
        <v>7142</v>
      </c>
      <c r="F2008" t="s">
        <v>1096</v>
      </c>
      <c r="H2008" t="s">
        <v>1077</v>
      </c>
      <c r="I2008" t="str">
        <f t="shared" si="31"/>
        <v>L40(250)A-LP2-50-Uncalibrated  7Z02794U</v>
      </c>
    </row>
    <row r="2009" spans="1:9" x14ac:dyDescent="0.25">
      <c r="A2009" s="27" t="s">
        <v>2864</v>
      </c>
      <c r="B2009" s="27" t="s">
        <v>2865</v>
      </c>
      <c r="C2009" s="27" t="s">
        <v>1094</v>
      </c>
      <c r="D2009" s="27" t="s">
        <v>1095</v>
      </c>
      <c r="E2009" s="27" t="s">
        <v>7142</v>
      </c>
      <c r="F2009" t="s">
        <v>1096</v>
      </c>
      <c r="H2009" t="s">
        <v>1077</v>
      </c>
      <c r="I2009" t="str">
        <f t="shared" si="31"/>
        <v>L40(250)A-LP2-OSC, RoHS  7N4376A</v>
      </c>
    </row>
    <row r="2010" spans="1:9" x14ac:dyDescent="0.25">
      <c r="A2010" s="27" t="s">
        <v>3693</v>
      </c>
      <c r="B2010" s="27" t="s">
        <v>3694</v>
      </c>
      <c r="C2010" s="27" t="s">
        <v>1279</v>
      </c>
      <c r="D2010" s="27" t="s">
        <v>1095</v>
      </c>
      <c r="E2010" s="27" t="s">
        <v>7142</v>
      </c>
      <c r="F2010" t="s">
        <v>1096</v>
      </c>
      <c r="H2010" t="s">
        <v>1077</v>
      </c>
      <c r="I2010" t="str">
        <f t="shared" si="31"/>
        <v>L40(500)A-LP2-DIF-35  7Z02797</v>
      </c>
    </row>
    <row r="2011" spans="1:9" x14ac:dyDescent="0.25">
      <c r="A2011" s="27" t="s">
        <v>210</v>
      </c>
      <c r="B2011" s="27" t="s">
        <v>1611</v>
      </c>
      <c r="C2011" s="27" t="s">
        <v>1094</v>
      </c>
      <c r="D2011" s="27" t="s">
        <v>1095</v>
      </c>
      <c r="E2011" s="27" t="s">
        <v>7142</v>
      </c>
      <c r="F2011" t="s">
        <v>1096</v>
      </c>
      <c r="H2011" t="s">
        <v>1077</v>
      </c>
      <c r="I2011" t="str">
        <f t="shared" si="31"/>
        <v>L400W-UA-CU-.15 .015-Y SENSOR  174015A</v>
      </c>
    </row>
    <row r="2012" spans="1:9" x14ac:dyDescent="0.25">
      <c r="A2012" s="27" t="s">
        <v>147</v>
      </c>
      <c r="B2012" s="27" t="s">
        <v>1546</v>
      </c>
      <c r="C2012" s="27" t="s">
        <v>1094</v>
      </c>
      <c r="D2012" s="27" t="s">
        <v>1095</v>
      </c>
      <c r="E2012" s="27" t="s">
        <v>7142</v>
      </c>
      <c r="F2012" t="s">
        <v>1096</v>
      </c>
      <c r="H2012" t="s">
        <v>1077</v>
      </c>
      <c r="I2012" t="str">
        <f t="shared" si="31"/>
        <v>L40A-6-10MM SENSOR  173011A</v>
      </c>
    </row>
    <row r="2013" spans="1:9" x14ac:dyDescent="0.25">
      <c r="A2013" s="27" t="s">
        <v>1212</v>
      </c>
      <c r="B2013" s="27" t="s">
        <v>1213</v>
      </c>
      <c r="C2013" s="27" t="s">
        <v>1094</v>
      </c>
      <c r="D2013" s="27" t="s">
        <v>1095</v>
      </c>
      <c r="E2013" s="27" t="s">
        <v>7142</v>
      </c>
      <c r="F2013" t="s">
        <v>1096</v>
      </c>
      <c r="H2013" t="s">
        <v>1077</v>
      </c>
      <c r="I2013" t="str">
        <f t="shared" si="31"/>
        <v>L40A-DB-SH  174244</v>
      </c>
    </row>
    <row r="2014" spans="1:9" x14ac:dyDescent="0.25">
      <c r="A2014" s="27" t="s">
        <v>242</v>
      </c>
      <c r="B2014" s="27" t="s">
        <v>1637</v>
      </c>
      <c r="C2014" s="27" t="s">
        <v>1094</v>
      </c>
      <c r="D2014" s="27" t="s">
        <v>1095</v>
      </c>
      <c r="E2014" s="27" t="s">
        <v>7142</v>
      </c>
      <c r="F2014" t="s">
        <v>1096</v>
      </c>
      <c r="H2014" t="s">
        <v>1077</v>
      </c>
      <c r="I2014" t="str">
        <f t="shared" si="31"/>
        <v>L40A-DB-SH-NS  174245A</v>
      </c>
    </row>
    <row r="2015" spans="1:9" x14ac:dyDescent="0.25">
      <c r="A2015" s="27" t="s">
        <v>2523</v>
      </c>
      <c r="B2015" s="27" t="s">
        <v>2524</v>
      </c>
      <c r="C2015" s="27" t="s">
        <v>1094</v>
      </c>
      <c r="D2015" s="27" t="s">
        <v>1095</v>
      </c>
      <c r="E2015" s="27" t="s">
        <v>7142</v>
      </c>
      <c r="F2015" t="s">
        <v>1096</v>
      </c>
      <c r="H2015" t="s">
        <v>1077</v>
      </c>
      <c r="I2015" t="str">
        <f t="shared" si="31"/>
        <v>L40A-DB-SH-NS, RoHS  774245A</v>
      </c>
    </row>
    <row r="2016" spans="1:9" x14ac:dyDescent="0.25">
      <c r="A2016" s="27" t="s">
        <v>235</v>
      </c>
      <c r="B2016" s="27" t="s">
        <v>236</v>
      </c>
      <c r="C2016" s="27" t="s">
        <v>1094</v>
      </c>
      <c r="D2016" s="27" t="s">
        <v>1095</v>
      </c>
      <c r="E2016" s="27" t="s">
        <v>7142</v>
      </c>
      <c r="F2016" t="s">
        <v>1096</v>
      </c>
      <c r="H2016" t="s">
        <v>1077</v>
      </c>
      <c r="I2016" t="str">
        <f t="shared" si="31"/>
        <v>L40A-TEC-SH  174206A</v>
      </c>
    </row>
    <row r="2017" spans="1:9" x14ac:dyDescent="0.25">
      <c r="A2017" s="27" t="s">
        <v>2509</v>
      </c>
      <c r="B2017" s="27" t="s">
        <v>2510</v>
      </c>
      <c r="C2017" s="27" t="s">
        <v>1094</v>
      </c>
      <c r="D2017" s="27" t="s">
        <v>1095</v>
      </c>
      <c r="E2017" s="27" t="s">
        <v>7142</v>
      </c>
      <c r="F2017" t="s">
        <v>1096</v>
      </c>
      <c r="H2017" t="s">
        <v>1077</v>
      </c>
      <c r="I2017" t="str">
        <f t="shared" si="31"/>
        <v>L40A-TEC-SH, RoHS  774206A</v>
      </c>
    </row>
    <row r="2018" spans="1:9" x14ac:dyDescent="0.25">
      <c r="A2018" s="27" t="s">
        <v>2817</v>
      </c>
      <c r="B2018" s="27" t="s">
        <v>2818</v>
      </c>
      <c r="C2018" s="27" t="s">
        <v>1094</v>
      </c>
      <c r="D2018" s="27" t="s">
        <v>1095</v>
      </c>
      <c r="E2018" s="27" t="s">
        <v>7142</v>
      </c>
      <c r="F2018" t="s">
        <v>1096</v>
      </c>
      <c r="H2018" t="s">
        <v>1077</v>
      </c>
      <c r="I2018" t="str">
        <f t="shared" si="31"/>
        <v>L40A-UAU-Y, RoHS  7N4217A</v>
      </c>
    </row>
    <row r="2019" spans="1:9" x14ac:dyDescent="0.25">
      <c r="A2019" s="27" t="s">
        <v>674</v>
      </c>
      <c r="B2019" s="27" t="s">
        <v>2462</v>
      </c>
      <c r="C2019" s="27" t="s">
        <v>1094</v>
      </c>
      <c r="D2019" s="27" t="s">
        <v>1095</v>
      </c>
      <c r="E2019" s="27" t="s">
        <v>7142</v>
      </c>
      <c r="F2019" t="s">
        <v>1096</v>
      </c>
      <c r="H2019" t="s">
        <v>1077</v>
      </c>
      <c r="I2019" t="str">
        <f t="shared" si="31"/>
        <v>L40C-A-.4-C-TR SENSOR, RoHS  773606A</v>
      </c>
    </row>
    <row r="2020" spans="1:9" x14ac:dyDescent="0.25">
      <c r="A2020" s="27" t="s">
        <v>1252</v>
      </c>
      <c r="B2020" s="27" t="s">
        <v>1253</v>
      </c>
      <c r="C2020" s="27" t="s">
        <v>1097</v>
      </c>
      <c r="D2020" s="27" t="s">
        <v>1098</v>
      </c>
      <c r="E2020" s="27" t="s">
        <v>7150</v>
      </c>
      <c r="F2020" s="27" t="s">
        <v>1099</v>
      </c>
      <c r="H2020" t="s">
        <v>1077</v>
      </c>
      <c r="I2020" t="str">
        <f t="shared" si="31"/>
        <v>L40-SH + INTERFACE MODULE FOR VW  185100</v>
      </c>
    </row>
    <row r="2021" spans="1:9" x14ac:dyDescent="0.25">
      <c r="A2021" s="27" t="s">
        <v>190</v>
      </c>
      <c r="B2021" s="27" t="s">
        <v>1597</v>
      </c>
      <c r="C2021" s="27" t="s">
        <v>1094</v>
      </c>
      <c r="D2021" s="27" t="s">
        <v>1095</v>
      </c>
      <c r="E2021" s="27" t="s">
        <v>7142</v>
      </c>
      <c r="F2021" t="s">
        <v>1096</v>
      </c>
      <c r="H2021" t="s">
        <v>1077</v>
      </c>
      <c r="I2021" t="str">
        <f t="shared" si="31"/>
        <v>L40W-A-.2-TR SENSOR(ID# 346433)  173600A</v>
      </c>
    </row>
    <row r="2022" spans="1:9" x14ac:dyDescent="0.25">
      <c r="A2022" s="27" t="s">
        <v>191</v>
      </c>
      <c r="B2022" s="27" t="s">
        <v>1598</v>
      </c>
      <c r="C2022" s="27" t="s">
        <v>1094</v>
      </c>
      <c r="D2022" s="27" t="s">
        <v>1095</v>
      </c>
      <c r="E2022" s="27" t="s">
        <v>7142</v>
      </c>
      <c r="F2022" t="s">
        <v>1096</v>
      </c>
      <c r="H2022" t="s">
        <v>1077</v>
      </c>
      <c r="I2022" t="str">
        <f t="shared" si="31"/>
        <v>L40W-A-.2-TR-BR SENSOR(ID# XXXXXX)  173601A</v>
      </c>
    </row>
    <row r="2023" spans="1:9" x14ac:dyDescent="0.25">
      <c r="A2023" s="27" t="s">
        <v>2459</v>
      </c>
      <c r="B2023" s="27" t="s">
        <v>2460</v>
      </c>
      <c r="C2023" s="27" t="s">
        <v>1094</v>
      </c>
      <c r="D2023" s="27" t="s">
        <v>1095</v>
      </c>
      <c r="E2023" s="27" t="s">
        <v>7142</v>
      </c>
      <c r="F2023" t="s">
        <v>1096</v>
      </c>
      <c r="H2023" t="s">
        <v>1077</v>
      </c>
      <c r="I2023" t="str">
        <f t="shared" si="31"/>
        <v>L40W-A-.2-TR-V1 SENSOR (ID# 0360671), Ro  773603A</v>
      </c>
    </row>
    <row r="2024" spans="1:9" x14ac:dyDescent="0.25">
      <c r="A2024" s="27" t="s">
        <v>193</v>
      </c>
      <c r="B2024" s="27" t="s">
        <v>1600</v>
      </c>
      <c r="C2024" s="27" t="s">
        <v>1094</v>
      </c>
      <c r="D2024" s="27" t="s">
        <v>1095</v>
      </c>
      <c r="E2024" s="27" t="s">
        <v>7142</v>
      </c>
      <c r="F2024" t="s">
        <v>1096</v>
      </c>
      <c r="H2024" t="s">
        <v>1077</v>
      </c>
      <c r="I2024" t="str">
        <f t="shared" si="31"/>
        <v>L40W-A-.2-TR-V1 SENSOR(ID# 0360671)  173603A</v>
      </c>
    </row>
    <row r="2025" spans="1:9" x14ac:dyDescent="0.25">
      <c r="A2025" s="27" t="s">
        <v>675</v>
      </c>
      <c r="B2025" s="27" t="s">
        <v>2463</v>
      </c>
      <c r="C2025" s="27" t="s">
        <v>1094</v>
      </c>
      <c r="D2025" s="27" t="s">
        <v>1095</v>
      </c>
      <c r="E2025" s="27" t="s">
        <v>7142</v>
      </c>
      <c r="F2025" t="s">
        <v>1096</v>
      </c>
      <c r="H2025" t="s">
        <v>1077</v>
      </c>
      <c r="I2025" t="str">
        <f t="shared" si="31"/>
        <v>L40W-A-.2-TR-V2 PST, RoHS  773607A</v>
      </c>
    </row>
    <row r="2026" spans="1:9" x14ac:dyDescent="0.25">
      <c r="A2026" s="27" t="s">
        <v>673</v>
      </c>
      <c r="B2026" s="27" t="s">
        <v>2461</v>
      </c>
      <c r="C2026" s="27" t="s">
        <v>1094</v>
      </c>
      <c r="D2026" s="27" t="s">
        <v>1095</v>
      </c>
      <c r="E2026" s="27" t="s">
        <v>7142</v>
      </c>
      <c r="F2026" t="s">
        <v>1096</v>
      </c>
      <c r="H2026" t="s">
        <v>1077</v>
      </c>
      <c r="I2026" t="str">
        <f t="shared" si="31"/>
        <v>L40W-A-ST-.2-TR SENSOR, RoHS  773604A</v>
      </c>
    </row>
    <row r="2027" spans="1:9" x14ac:dyDescent="0.25">
      <c r="A2027" s="27" t="s">
        <v>1826</v>
      </c>
      <c r="B2027" s="27" t="s">
        <v>1827</v>
      </c>
      <c r="C2027" s="27" t="s">
        <v>1094</v>
      </c>
      <c r="D2027" s="27" t="s">
        <v>1095</v>
      </c>
      <c r="E2027" s="27" t="s">
        <v>7142</v>
      </c>
      <c r="F2027" t="s">
        <v>1096</v>
      </c>
      <c r="H2027" t="s">
        <v>1077</v>
      </c>
      <c r="I2027" t="str">
        <f t="shared" si="31"/>
        <v>L40W-OEMA-.1-TR SENSOR (ID #135521)  1N17338</v>
      </c>
    </row>
    <row r="2028" spans="1:9" x14ac:dyDescent="0.25">
      <c r="A2028" s="27" t="s">
        <v>1113</v>
      </c>
      <c r="B2028" s="27" t="s">
        <v>1114</v>
      </c>
      <c r="C2028" s="27" t="s">
        <v>1094</v>
      </c>
      <c r="D2028" s="27" t="s">
        <v>1095</v>
      </c>
      <c r="E2028" s="27" t="s">
        <v>7142</v>
      </c>
      <c r="F2028" t="s">
        <v>1096</v>
      </c>
      <c r="H2028" t="s">
        <v>1077</v>
      </c>
      <c r="I2028" t="str">
        <f t="shared" si="31"/>
        <v>L40W-OEMA-.1-TR SENSOR (ID #135521), RoH  77338</v>
      </c>
    </row>
    <row r="2029" spans="1:9" x14ac:dyDescent="0.25">
      <c r="A2029" s="27" t="s">
        <v>1822</v>
      </c>
      <c r="B2029" s="27" t="s">
        <v>1823</v>
      </c>
      <c r="C2029" s="27" t="s">
        <v>1094</v>
      </c>
      <c r="D2029" s="27" t="s">
        <v>1095</v>
      </c>
      <c r="E2029" s="27" t="s">
        <v>7142</v>
      </c>
      <c r="F2029" t="s">
        <v>1096</v>
      </c>
      <c r="H2029" t="s">
        <v>1077</v>
      </c>
      <c r="I2029" t="str">
        <f t="shared" si="31"/>
        <v>L40W-OEMA-TR SENSOR (ID# 132736)  1N17335</v>
      </c>
    </row>
    <row r="2030" spans="1:9" x14ac:dyDescent="0.25">
      <c r="A2030" s="27" t="s">
        <v>247</v>
      </c>
      <c r="B2030" s="27" t="s">
        <v>1644</v>
      </c>
      <c r="C2030" s="27" t="s">
        <v>1094</v>
      </c>
      <c r="D2030" s="27" t="s">
        <v>1095</v>
      </c>
      <c r="E2030" s="27" t="s">
        <v>7142</v>
      </c>
      <c r="F2030" t="s">
        <v>1096</v>
      </c>
      <c r="H2030" t="s">
        <v>1077</v>
      </c>
      <c r="I2030" t="str">
        <f t="shared" si="31"/>
        <v>L50(1000)A-LP-SH  174261A</v>
      </c>
    </row>
    <row r="2031" spans="1:9" x14ac:dyDescent="0.25">
      <c r="A2031" s="27" t="s">
        <v>529</v>
      </c>
      <c r="B2031" s="27" t="s">
        <v>2121</v>
      </c>
      <c r="C2031" s="27" t="s">
        <v>1279</v>
      </c>
      <c r="D2031" s="27" t="s">
        <v>1095</v>
      </c>
      <c r="E2031" s="27" t="s">
        <v>7142</v>
      </c>
      <c r="F2031" t="s">
        <v>1096</v>
      </c>
      <c r="H2031" t="s">
        <v>1077</v>
      </c>
      <c r="I2031" t="str">
        <f t="shared" si="31"/>
        <v>L50(150)A  1Z02633</v>
      </c>
    </row>
    <row r="2032" spans="1:9" x14ac:dyDescent="0.25">
      <c r="A2032" s="27" t="s">
        <v>854</v>
      </c>
      <c r="B2032" s="27" t="s">
        <v>2121</v>
      </c>
      <c r="C2032" s="27" t="s">
        <v>1279</v>
      </c>
      <c r="D2032" s="27" t="s">
        <v>1095</v>
      </c>
      <c r="E2032" s="27" t="s">
        <v>7142</v>
      </c>
      <c r="F2032" t="s">
        <v>1096</v>
      </c>
      <c r="H2032" t="s">
        <v>1077</v>
      </c>
      <c r="I2032" t="str">
        <f t="shared" si="31"/>
        <v>L50(150)A  7Z02633</v>
      </c>
    </row>
    <row r="2033" spans="1:9" x14ac:dyDescent="0.25">
      <c r="A2033" s="27" t="s">
        <v>906</v>
      </c>
      <c r="B2033" s="27" t="s">
        <v>3589</v>
      </c>
      <c r="C2033" s="27" t="s">
        <v>1279</v>
      </c>
      <c r="D2033" s="27" t="s">
        <v>1095</v>
      </c>
      <c r="E2033" s="27" t="s">
        <v>7142</v>
      </c>
      <c r="F2033" t="s">
        <v>1096</v>
      </c>
      <c r="H2033" t="s">
        <v>1077</v>
      </c>
      <c r="I2033" t="str">
        <f t="shared" si="31"/>
        <v>L50(150)A-BB-35  7Z02730</v>
      </c>
    </row>
    <row r="2034" spans="1:9" x14ac:dyDescent="0.25">
      <c r="A2034" s="27" t="s">
        <v>3590</v>
      </c>
      <c r="B2034" s="27" t="s">
        <v>3591</v>
      </c>
      <c r="C2034" s="27" t="s">
        <v>1279</v>
      </c>
      <c r="D2034" s="27" t="s">
        <v>1095</v>
      </c>
      <c r="E2034" s="27" t="s">
        <v>7142</v>
      </c>
      <c r="F2034" t="s">
        <v>1096</v>
      </c>
      <c r="H2034" t="s">
        <v>1077</v>
      </c>
      <c r="I2034" t="str">
        <f t="shared" si="31"/>
        <v>L50(150)A-BB-35-Uncalibrated  7Z02730U</v>
      </c>
    </row>
    <row r="2035" spans="1:9" x14ac:dyDescent="0.25">
      <c r="A2035" s="27" t="s">
        <v>3850</v>
      </c>
      <c r="B2035" s="27" t="s">
        <v>3851</v>
      </c>
      <c r="C2035" s="27" t="s">
        <v>1279</v>
      </c>
      <c r="D2035" s="27" t="s">
        <v>1095</v>
      </c>
      <c r="E2035" s="27" t="s">
        <v>7142</v>
      </c>
      <c r="F2035" t="s">
        <v>1096</v>
      </c>
      <c r="H2035" t="s">
        <v>1077</v>
      </c>
      <c r="I2035" t="str">
        <f t="shared" si="31"/>
        <v>L50(150)A-BB-35-V1  7Z07118</v>
      </c>
    </row>
    <row r="2036" spans="1:9" x14ac:dyDescent="0.25">
      <c r="A2036" s="27" t="s">
        <v>3852</v>
      </c>
      <c r="B2036" s="27" t="s">
        <v>3853</v>
      </c>
      <c r="C2036" s="27" t="s">
        <v>1279</v>
      </c>
      <c r="D2036" s="27" t="s">
        <v>1095</v>
      </c>
      <c r="E2036" s="27" t="s">
        <v>7142</v>
      </c>
      <c r="F2036" t="s">
        <v>1096</v>
      </c>
      <c r="H2036" t="s">
        <v>1077</v>
      </c>
      <c r="I2036" t="str">
        <f t="shared" si="31"/>
        <v>L50(150)A-BB-35-V1 with 12m cable  7Z07118D</v>
      </c>
    </row>
    <row r="2037" spans="1:9" x14ac:dyDescent="0.25">
      <c r="A2037" s="27" t="s">
        <v>892</v>
      </c>
      <c r="B2037" s="27" t="s">
        <v>3557</v>
      </c>
      <c r="C2037" s="27" t="s">
        <v>1279</v>
      </c>
      <c r="D2037" s="27" t="s">
        <v>1095</v>
      </c>
      <c r="E2037" s="27" t="s">
        <v>7142</v>
      </c>
      <c r="F2037" t="s">
        <v>1096</v>
      </c>
      <c r="H2037" t="s">
        <v>1077</v>
      </c>
      <c r="I2037" t="str">
        <f t="shared" si="31"/>
        <v>L50(150)A-EX-35, RoHS  7Z02697</v>
      </c>
    </row>
    <row r="2038" spans="1:9" x14ac:dyDescent="0.25">
      <c r="A2038" s="27" t="s">
        <v>902</v>
      </c>
      <c r="B2038" s="27" t="s">
        <v>3573</v>
      </c>
      <c r="C2038" s="27" t="s">
        <v>1279</v>
      </c>
      <c r="D2038" s="27" t="s">
        <v>1095</v>
      </c>
      <c r="E2038" s="27" t="s">
        <v>7142</v>
      </c>
      <c r="F2038" t="s">
        <v>1096</v>
      </c>
      <c r="H2038" t="s">
        <v>1077</v>
      </c>
      <c r="I2038" t="str">
        <f t="shared" si="31"/>
        <v>L50(150)A-LP1-35  7Z02726S</v>
      </c>
    </row>
    <row r="2039" spans="1:9" x14ac:dyDescent="0.25">
      <c r="A2039" s="27" t="s">
        <v>959</v>
      </c>
      <c r="B2039" s="27" t="s">
        <v>960</v>
      </c>
      <c r="C2039" s="27" t="s">
        <v>1279</v>
      </c>
      <c r="D2039" s="27" t="s">
        <v>1095</v>
      </c>
      <c r="E2039" s="27" t="s">
        <v>7142</v>
      </c>
      <c r="F2039" t="s">
        <v>1096</v>
      </c>
      <c r="H2039" t="s">
        <v>1077</v>
      </c>
      <c r="I2039" t="str">
        <f t="shared" si="31"/>
        <v>L50(150)A-LP2-35  7Z02785</v>
      </c>
    </row>
    <row r="2040" spans="1:9" x14ac:dyDescent="0.25">
      <c r="A2040" s="27" t="s">
        <v>3667</v>
      </c>
      <c r="B2040" s="27" t="s">
        <v>3668</v>
      </c>
      <c r="C2040" s="27" t="s">
        <v>1279</v>
      </c>
      <c r="D2040" s="27" t="s">
        <v>1095</v>
      </c>
      <c r="E2040" s="27" t="s">
        <v>7142</v>
      </c>
      <c r="F2040" t="s">
        <v>1096</v>
      </c>
      <c r="H2040" t="s">
        <v>1077</v>
      </c>
      <c r="I2040" t="str">
        <f t="shared" si="31"/>
        <v>L50(150)A-LP2-35-Uncalibrated  7Z02785U</v>
      </c>
    </row>
    <row r="2041" spans="1:9" x14ac:dyDescent="0.25">
      <c r="A2041" s="27" t="s">
        <v>912</v>
      </c>
      <c r="B2041" s="27" t="s">
        <v>3601</v>
      </c>
      <c r="C2041" s="27" t="s">
        <v>1279</v>
      </c>
      <c r="D2041" s="27" t="s">
        <v>1095</v>
      </c>
      <c r="E2041" s="27" t="s">
        <v>7142</v>
      </c>
      <c r="F2041" t="s">
        <v>1096</v>
      </c>
      <c r="H2041" t="s">
        <v>1077</v>
      </c>
      <c r="I2041" t="str">
        <f t="shared" si="31"/>
        <v>L50(150)A-PF-35  7Z02737</v>
      </c>
    </row>
    <row r="2042" spans="1:9" x14ac:dyDescent="0.25">
      <c r="A2042" s="27" t="s">
        <v>3602</v>
      </c>
      <c r="B2042" s="27" t="s">
        <v>3603</v>
      </c>
      <c r="C2042" s="27" t="s">
        <v>1279</v>
      </c>
      <c r="D2042" s="27" t="s">
        <v>1095</v>
      </c>
      <c r="E2042" s="27" t="s">
        <v>7142</v>
      </c>
      <c r="F2042" t="s">
        <v>1096</v>
      </c>
      <c r="H2042" t="s">
        <v>1077</v>
      </c>
      <c r="I2042" t="str">
        <f t="shared" si="31"/>
        <v>L50(150)A-PF-35-Uncalibrated  7Z02737U</v>
      </c>
    </row>
    <row r="2043" spans="1:9" x14ac:dyDescent="0.25">
      <c r="A2043" s="27" t="s">
        <v>1325</v>
      </c>
      <c r="B2043" s="27" t="s">
        <v>1326</v>
      </c>
      <c r="C2043" s="27" t="s">
        <v>1106</v>
      </c>
      <c r="D2043" t="s">
        <v>1107</v>
      </c>
      <c r="E2043" s="27" t="s">
        <v>7146</v>
      </c>
      <c r="F2043" s="27" t="s">
        <v>1099</v>
      </c>
      <c r="H2043" t="s">
        <v>1077</v>
      </c>
      <c r="I2043" t="str">
        <f t="shared" si="31"/>
        <v>L50(150)A-StarLink, RoHS  787003</v>
      </c>
    </row>
    <row r="2044" spans="1:9" x14ac:dyDescent="0.25">
      <c r="A2044" s="27" t="s">
        <v>3691</v>
      </c>
      <c r="B2044" s="27" t="s">
        <v>3692</v>
      </c>
      <c r="C2044" s="27" t="s">
        <v>1279</v>
      </c>
      <c r="D2044" s="27" t="s">
        <v>1095</v>
      </c>
      <c r="E2044" s="27" t="s">
        <v>7142</v>
      </c>
      <c r="F2044" t="s">
        <v>1096</v>
      </c>
      <c r="H2044" t="s">
        <v>1077</v>
      </c>
      <c r="I2044" t="str">
        <f t="shared" si="31"/>
        <v>L50(250)A-BB-50  7Z02796</v>
      </c>
    </row>
    <row r="2045" spans="1:9" x14ac:dyDescent="0.25">
      <c r="A2045" s="27" t="s">
        <v>3836</v>
      </c>
      <c r="B2045" s="27" t="s">
        <v>3837</v>
      </c>
      <c r="C2045" s="27" t="s">
        <v>1279</v>
      </c>
      <c r="D2045" s="27" t="s">
        <v>1095</v>
      </c>
      <c r="E2045" s="27" t="s">
        <v>7142</v>
      </c>
      <c r="F2045" t="s">
        <v>1096</v>
      </c>
      <c r="H2045" t="s">
        <v>1077</v>
      </c>
      <c r="I2045" t="str">
        <f t="shared" si="31"/>
        <v>L50(250)A-BB-50-V1  7Z07109</v>
      </c>
    </row>
    <row r="2046" spans="1:9" x14ac:dyDescent="0.25">
      <c r="A2046" s="27" t="s">
        <v>557</v>
      </c>
      <c r="B2046" s="27" t="s">
        <v>2155</v>
      </c>
      <c r="C2046" s="27" t="s">
        <v>1279</v>
      </c>
      <c r="D2046" s="27" t="s">
        <v>1095</v>
      </c>
      <c r="E2046" s="27" t="s">
        <v>7142</v>
      </c>
      <c r="F2046" t="s">
        <v>1096</v>
      </c>
      <c r="H2046" t="s">
        <v>1077</v>
      </c>
      <c r="I2046" t="str">
        <f t="shared" si="31"/>
        <v>L50(300)A  1Z02658</v>
      </c>
    </row>
    <row r="2047" spans="1:9" x14ac:dyDescent="0.25">
      <c r="A2047" s="27" t="s">
        <v>868</v>
      </c>
      <c r="B2047" s="27" t="s">
        <v>2155</v>
      </c>
      <c r="C2047" s="27" t="s">
        <v>1279</v>
      </c>
      <c r="D2047" s="27" t="s">
        <v>1095</v>
      </c>
      <c r="E2047" s="27" t="s">
        <v>7142</v>
      </c>
      <c r="F2047" t="s">
        <v>1096</v>
      </c>
      <c r="H2047" t="s">
        <v>1077</v>
      </c>
      <c r="I2047" t="str">
        <f t="shared" si="31"/>
        <v>L50(300)A  7Z02658</v>
      </c>
    </row>
    <row r="2048" spans="1:9" x14ac:dyDescent="0.25">
      <c r="A2048" s="27" t="s">
        <v>3870</v>
      </c>
      <c r="B2048" s="27" t="s">
        <v>3871</v>
      </c>
      <c r="C2048" s="27" t="s">
        <v>1279</v>
      </c>
      <c r="D2048" s="27" t="s">
        <v>1095</v>
      </c>
      <c r="E2048" s="27" t="s">
        <v>7142</v>
      </c>
      <c r="F2048" t="s">
        <v>1096</v>
      </c>
      <c r="H2048" t="s">
        <v>1077</v>
      </c>
      <c r="I2048" t="str">
        <f t="shared" si="31"/>
        <v>L50(300)A-BB-65-V1  7Z07127</v>
      </c>
    </row>
    <row r="2049" spans="1:9" x14ac:dyDescent="0.25">
      <c r="A2049" s="27" t="s">
        <v>549</v>
      </c>
      <c r="B2049" s="27" t="s">
        <v>2141</v>
      </c>
      <c r="C2049" s="27" t="s">
        <v>1279</v>
      </c>
      <c r="D2049" s="27" t="s">
        <v>1095</v>
      </c>
      <c r="E2049" s="27" t="s">
        <v>7142</v>
      </c>
      <c r="F2049" t="s">
        <v>1096</v>
      </c>
      <c r="H2049" t="s">
        <v>1077</v>
      </c>
      <c r="I2049" t="str">
        <f t="shared" si="31"/>
        <v>L50(300)A-IPL  1Z02651</v>
      </c>
    </row>
    <row r="2050" spans="1:9" x14ac:dyDescent="0.25">
      <c r="A2050" s="27" t="s">
        <v>57</v>
      </c>
      <c r="B2050" s="27" t="s">
        <v>2141</v>
      </c>
      <c r="C2050" s="27" t="s">
        <v>1279</v>
      </c>
      <c r="D2050" s="27" t="s">
        <v>1095</v>
      </c>
      <c r="E2050" s="27" t="s">
        <v>7142</v>
      </c>
      <c r="F2050" t="s">
        <v>1096</v>
      </c>
      <c r="H2050" t="s">
        <v>1732</v>
      </c>
      <c r="I2050" t="str">
        <f t="shared" ref="I2050:I2113" si="32">B2050 &amp; "  " &amp; A2050</f>
        <v>L50(300)A-IPL  7Z02651</v>
      </c>
    </row>
    <row r="2051" spans="1:9" x14ac:dyDescent="0.25">
      <c r="A2051" s="27" t="s">
        <v>725</v>
      </c>
      <c r="B2051" s="27" t="s">
        <v>2541</v>
      </c>
      <c r="C2051" s="27" t="s">
        <v>1094</v>
      </c>
      <c r="D2051" s="27" t="s">
        <v>1095</v>
      </c>
      <c r="E2051" s="27" t="s">
        <v>7142</v>
      </c>
      <c r="F2051" t="s">
        <v>1096</v>
      </c>
      <c r="H2051" t="s">
        <v>1077</v>
      </c>
      <c r="I2051" t="str">
        <f t="shared" si="32"/>
        <v>L50(300)A-IPL-SH-SRPL, RoHS  774273A</v>
      </c>
    </row>
    <row r="2052" spans="1:9" x14ac:dyDescent="0.25">
      <c r="A2052" s="27" t="s">
        <v>953</v>
      </c>
      <c r="B2052" s="27" t="s">
        <v>954</v>
      </c>
      <c r="C2052" s="27" t="s">
        <v>1279</v>
      </c>
      <c r="D2052" s="27" t="s">
        <v>1095</v>
      </c>
      <c r="E2052" s="27" t="s">
        <v>7142</v>
      </c>
      <c r="F2052" t="s">
        <v>1096</v>
      </c>
      <c r="H2052" t="s">
        <v>1077</v>
      </c>
      <c r="I2052" t="str">
        <f t="shared" si="32"/>
        <v>L50(300)A-IPL-V1  7Z02780</v>
      </c>
    </row>
    <row r="2053" spans="1:9" x14ac:dyDescent="0.25">
      <c r="A2053" s="27" t="s">
        <v>3661</v>
      </c>
      <c r="B2053" s="27" t="s">
        <v>3662</v>
      </c>
      <c r="C2053" s="27" t="s">
        <v>1279</v>
      </c>
      <c r="D2053" s="27" t="s">
        <v>1095</v>
      </c>
      <c r="E2053" s="27" t="s">
        <v>7142</v>
      </c>
      <c r="F2053" t="s">
        <v>1096</v>
      </c>
      <c r="H2053" t="s">
        <v>1077</v>
      </c>
      <c r="I2053" t="str">
        <f t="shared" si="32"/>
        <v>L50(300)A-IPL-V1-Uncalibrated  7Z02780U</v>
      </c>
    </row>
    <row r="2054" spans="1:9" x14ac:dyDescent="0.25">
      <c r="A2054" s="27" t="s">
        <v>537</v>
      </c>
      <c r="B2054" s="27" t="s">
        <v>2129</v>
      </c>
      <c r="C2054" s="27" t="s">
        <v>1279</v>
      </c>
      <c r="D2054" s="27" t="s">
        <v>1095</v>
      </c>
      <c r="E2054" s="27" t="s">
        <v>7142</v>
      </c>
      <c r="F2054" t="s">
        <v>1096</v>
      </c>
      <c r="H2054" t="s">
        <v>1077</v>
      </c>
      <c r="I2054" t="str">
        <f t="shared" si="32"/>
        <v>L50(300)A-LP1  1Z02641</v>
      </c>
    </row>
    <row r="2055" spans="1:9" x14ac:dyDescent="0.25">
      <c r="A2055" s="27" t="s">
        <v>538</v>
      </c>
      <c r="B2055" s="27" t="s">
        <v>2130</v>
      </c>
      <c r="C2055" s="27" t="s">
        <v>1279</v>
      </c>
      <c r="D2055" s="27" t="s">
        <v>1095</v>
      </c>
      <c r="E2055" s="27" t="s">
        <v>7142</v>
      </c>
      <c r="F2055" t="s">
        <v>1096</v>
      </c>
      <c r="H2055" t="s">
        <v>1077</v>
      </c>
      <c r="I2055" t="str">
        <f t="shared" si="32"/>
        <v>L50(300)A-LP1-V1  1Z02641S</v>
      </c>
    </row>
    <row r="2056" spans="1:9" x14ac:dyDescent="0.25">
      <c r="A2056" s="27" t="s">
        <v>859</v>
      </c>
      <c r="B2056" s="27" t="s">
        <v>2130</v>
      </c>
      <c r="C2056" s="27" t="s">
        <v>1279</v>
      </c>
      <c r="D2056" s="27" t="s">
        <v>1095</v>
      </c>
      <c r="E2056" s="27" t="s">
        <v>7142</v>
      </c>
      <c r="F2056" t="s">
        <v>1096</v>
      </c>
      <c r="H2056" t="s">
        <v>1077</v>
      </c>
      <c r="I2056" t="str">
        <f t="shared" si="32"/>
        <v>L50(300)A-LP1-V1  7Z02641S</v>
      </c>
    </row>
    <row r="2057" spans="1:9" x14ac:dyDescent="0.25">
      <c r="A2057" s="27" t="s">
        <v>955</v>
      </c>
      <c r="B2057" s="27" t="s">
        <v>956</v>
      </c>
      <c r="C2057" s="27" t="s">
        <v>1279</v>
      </c>
      <c r="D2057" s="27" t="s">
        <v>1095</v>
      </c>
      <c r="E2057" s="27" t="s">
        <v>7142</v>
      </c>
      <c r="F2057" t="s">
        <v>1096</v>
      </c>
      <c r="H2057" t="s">
        <v>1077</v>
      </c>
      <c r="I2057" t="str">
        <f t="shared" si="32"/>
        <v>L50(300)A-LP2-65  7Z02782</v>
      </c>
    </row>
    <row r="2058" spans="1:9" x14ac:dyDescent="0.25">
      <c r="A2058" s="27" t="s">
        <v>3663</v>
      </c>
      <c r="B2058" s="27" t="s">
        <v>3664</v>
      </c>
      <c r="C2058" s="27" t="s">
        <v>1279</v>
      </c>
      <c r="D2058" s="27" t="s">
        <v>1095</v>
      </c>
      <c r="E2058" s="27" t="s">
        <v>7142</v>
      </c>
      <c r="F2058" t="s">
        <v>1096</v>
      </c>
      <c r="H2058" t="s">
        <v>1077</v>
      </c>
      <c r="I2058" t="str">
        <f t="shared" si="32"/>
        <v>L50(300)A-LP2-65-Uncalibrated  7Z02782U</v>
      </c>
    </row>
    <row r="2059" spans="1:9" x14ac:dyDescent="0.25">
      <c r="A2059" s="27" t="s">
        <v>2843</v>
      </c>
      <c r="B2059" s="27" t="s">
        <v>2844</v>
      </c>
      <c r="C2059" s="27" t="s">
        <v>1094</v>
      </c>
      <c r="D2059" s="27" t="s">
        <v>1095</v>
      </c>
      <c r="E2059" s="27" t="s">
        <v>7142</v>
      </c>
      <c r="F2059" t="s">
        <v>1096</v>
      </c>
      <c r="H2059" t="s">
        <v>1077</v>
      </c>
      <c r="I2059" t="str">
        <f t="shared" si="32"/>
        <v>L50(300)A-LP2-SPLT-Y, RoHS  7N4325A</v>
      </c>
    </row>
    <row r="2060" spans="1:9" x14ac:dyDescent="0.25">
      <c r="A2060" s="27" t="s">
        <v>723</v>
      </c>
      <c r="B2060" s="27" t="s">
        <v>2539</v>
      </c>
      <c r="C2060" s="27" t="s">
        <v>1094</v>
      </c>
      <c r="D2060" s="27" t="s">
        <v>1095</v>
      </c>
      <c r="E2060" s="27" t="s">
        <v>7142</v>
      </c>
      <c r="F2060" t="s">
        <v>1096</v>
      </c>
      <c r="H2060" t="s">
        <v>1077</v>
      </c>
      <c r="I2060" t="str">
        <f t="shared" si="32"/>
        <v>L50(300)A-L-SH, RoHS  774270A</v>
      </c>
    </row>
    <row r="2061" spans="1:9" x14ac:dyDescent="0.25">
      <c r="A2061" s="27" t="s">
        <v>918</v>
      </c>
      <c r="B2061" s="27" t="s">
        <v>3614</v>
      </c>
      <c r="C2061" s="27" t="s">
        <v>1279</v>
      </c>
      <c r="D2061" s="27" t="s">
        <v>1095</v>
      </c>
      <c r="E2061" s="27" t="s">
        <v>7142</v>
      </c>
      <c r="F2061" t="s">
        <v>1096</v>
      </c>
      <c r="H2061" t="s">
        <v>1077</v>
      </c>
      <c r="I2061" t="str">
        <f t="shared" si="32"/>
        <v>L50(300)A-PF-65  7Z02743</v>
      </c>
    </row>
    <row r="2062" spans="1:9" x14ac:dyDescent="0.25">
      <c r="A2062" s="27" t="s">
        <v>3980</v>
      </c>
      <c r="B2062" s="27" t="s">
        <v>3981</v>
      </c>
      <c r="C2062" s="27" t="s">
        <v>1110</v>
      </c>
      <c r="D2062" s="27" t="s">
        <v>1098</v>
      </c>
      <c r="E2062" s="27" t="s">
        <v>7150</v>
      </c>
      <c r="F2062" s="27" t="s">
        <v>1099</v>
      </c>
      <c r="H2062" t="s">
        <v>1077</v>
      </c>
      <c r="I2062" t="str">
        <f t="shared" si="32"/>
        <v>L50/FL250 Ø35mm fiber bracket  7Z08265</v>
      </c>
    </row>
    <row r="2063" spans="1:9" x14ac:dyDescent="0.25">
      <c r="A2063" s="27" t="s">
        <v>507</v>
      </c>
      <c r="B2063" s="27" t="s">
        <v>2101</v>
      </c>
      <c r="C2063" s="27" t="s">
        <v>1279</v>
      </c>
      <c r="D2063" s="27" t="s">
        <v>1095</v>
      </c>
      <c r="E2063" s="27" t="s">
        <v>7142</v>
      </c>
      <c r="F2063" t="s">
        <v>1096</v>
      </c>
      <c r="H2063" t="s">
        <v>1077</v>
      </c>
      <c r="I2063" t="str">
        <f t="shared" si="32"/>
        <v>L50A SENSOR  1Z02606</v>
      </c>
    </row>
    <row r="2064" spans="1:9" x14ac:dyDescent="0.25">
      <c r="A2064" s="27" t="s">
        <v>841</v>
      </c>
      <c r="B2064" s="27" t="s">
        <v>3445</v>
      </c>
      <c r="C2064" s="27" t="s">
        <v>1279</v>
      </c>
      <c r="D2064" s="27" t="s">
        <v>1095</v>
      </c>
      <c r="E2064" s="27" t="s">
        <v>7142</v>
      </c>
      <c r="F2064" t="s">
        <v>1096</v>
      </c>
      <c r="H2064" t="s">
        <v>1077</v>
      </c>
      <c r="I2064" t="str">
        <f t="shared" si="32"/>
        <v>L50A SENSOR, RoHS  7Z02606</v>
      </c>
    </row>
    <row r="2065" spans="1:9" x14ac:dyDescent="0.25">
      <c r="A2065" s="27" t="s">
        <v>3446</v>
      </c>
      <c r="B2065" s="27" t="s">
        <v>3447</v>
      </c>
      <c r="C2065" s="27" t="s">
        <v>1279</v>
      </c>
      <c r="D2065" s="27" t="s">
        <v>1095</v>
      </c>
      <c r="E2065" s="27" t="s">
        <v>7142</v>
      </c>
      <c r="F2065" t="s">
        <v>1096</v>
      </c>
      <c r="H2065" t="s">
        <v>1077</v>
      </c>
      <c r="I2065" t="str">
        <f t="shared" si="32"/>
        <v>L50A-Q, RoHS  7Z02606Q</v>
      </c>
    </row>
    <row r="2066" spans="1:9" x14ac:dyDescent="0.25">
      <c r="A2066" s="27" t="s">
        <v>4135</v>
      </c>
      <c r="B2066" s="27" t="s">
        <v>4136</v>
      </c>
      <c r="C2066" s="27" t="s">
        <v>1279</v>
      </c>
      <c r="D2066" s="27" t="s">
        <v>1095</v>
      </c>
      <c r="E2066" s="27" t="s">
        <v>7142</v>
      </c>
      <c r="F2066" t="s">
        <v>1096</v>
      </c>
      <c r="H2066" t="s">
        <v>1077</v>
      </c>
      <c r="I2066" t="str">
        <f t="shared" si="32"/>
        <v>L50A-V1 SENSOR, RoHS  7Z22606</v>
      </c>
    </row>
    <row r="2067" spans="1:9" x14ac:dyDescent="0.25">
      <c r="A2067" s="27" t="s">
        <v>2782</v>
      </c>
      <c r="B2067" s="27" t="s">
        <v>2783</v>
      </c>
      <c r="C2067" s="27" t="s">
        <v>1094</v>
      </c>
      <c r="D2067" s="27" t="s">
        <v>1095</v>
      </c>
      <c r="E2067" s="27" t="s">
        <v>7142</v>
      </c>
      <c r="F2067" t="s">
        <v>1096</v>
      </c>
      <c r="H2067" t="s">
        <v>1077</v>
      </c>
      <c r="I2067" t="str">
        <f t="shared" si="32"/>
        <v>L50C-AXL-UAF-RS232-C, RoHS  7N3454A</v>
      </c>
    </row>
    <row r="2068" spans="1:9" x14ac:dyDescent="0.25">
      <c r="A2068" s="27" t="s">
        <v>195</v>
      </c>
      <c r="B2068" s="27" t="s">
        <v>1604</v>
      </c>
      <c r="C2068" s="27" t="s">
        <v>1094</v>
      </c>
      <c r="D2068" s="27" t="s">
        <v>1095</v>
      </c>
      <c r="E2068" s="27" t="s">
        <v>7142</v>
      </c>
      <c r="F2068" t="s">
        <v>1096</v>
      </c>
      <c r="H2068" t="s">
        <v>1077</v>
      </c>
      <c r="I2068" t="str">
        <f t="shared" si="32"/>
        <v>L650W-CU-10M-SH SENSOR  174002A</v>
      </c>
    </row>
    <row r="2069" spans="1:9" x14ac:dyDescent="0.25">
      <c r="A2069" s="27" t="s">
        <v>194</v>
      </c>
      <c r="B2069" s="27" t="s">
        <v>1603</v>
      </c>
      <c r="C2069" s="27" t="s">
        <v>1094</v>
      </c>
      <c r="D2069" s="27" t="s">
        <v>1095</v>
      </c>
      <c r="E2069" s="27" t="s">
        <v>7142</v>
      </c>
      <c r="F2069" t="s">
        <v>1096</v>
      </c>
      <c r="H2069" t="s">
        <v>1077</v>
      </c>
      <c r="I2069" t="str">
        <f t="shared" si="32"/>
        <v>L650W-CU-3M-SH  174001A</v>
      </c>
    </row>
    <row r="2070" spans="1:9" x14ac:dyDescent="0.25">
      <c r="A2070" s="27" t="s">
        <v>2464</v>
      </c>
      <c r="B2070" s="27" t="s">
        <v>2465</v>
      </c>
      <c r="C2070" s="27" t="s">
        <v>1094</v>
      </c>
      <c r="D2070" s="27" t="s">
        <v>1095</v>
      </c>
      <c r="E2070" s="27" t="s">
        <v>7142</v>
      </c>
      <c r="F2070" t="s">
        <v>1096</v>
      </c>
      <c r="H2070" t="s">
        <v>1077</v>
      </c>
      <c r="I2070" t="str">
        <f t="shared" si="32"/>
        <v>L650W-CU-3M-SH, RoHS  774001A</v>
      </c>
    </row>
    <row r="2071" spans="1:9" x14ac:dyDescent="0.25">
      <c r="A2071" s="27" t="s">
        <v>2422</v>
      </c>
      <c r="B2071" s="27" t="s">
        <v>2423</v>
      </c>
      <c r="C2071" s="27" t="s">
        <v>1094</v>
      </c>
      <c r="D2071" s="27" t="s">
        <v>1095</v>
      </c>
      <c r="E2071" s="27" t="s">
        <v>7142</v>
      </c>
      <c r="F2071" t="s">
        <v>1096</v>
      </c>
      <c r="H2071" t="s">
        <v>1077</v>
      </c>
      <c r="I2071" t="str">
        <f t="shared" si="32"/>
        <v>L75W-HD-A-.1-C-10ms, RoHS  773447A</v>
      </c>
    </row>
    <row r="2072" spans="1:9" x14ac:dyDescent="0.25">
      <c r="A2072" s="27" t="s">
        <v>6057</v>
      </c>
      <c r="B2072" s="27" t="s">
        <v>6058</v>
      </c>
      <c r="C2072" s="27" t="s">
        <v>6059</v>
      </c>
      <c r="D2072" t="s">
        <v>1390</v>
      </c>
      <c r="E2072" s="27" t="s">
        <v>7145</v>
      </c>
      <c r="F2072" s="27" t="s">
        <v>4532</v>
      </c>
      <c r="H2072" t="s">
        <v>1077</v>
      </c>
      <c r="I2072" t="str">
        <f t="shared" si="32"/>
        <v>Large Beam Splitter for C-mount  SP90273</v>
      </c>
    </row>
    <row r="2073" spans="1:9" x14ac:dyDescent="0.25">
      <c r="A2073" s="27" t="s">
        <v>6157</v>
      </c>
      <c r="B2073" s="27" t="s">
        <v>6158</v>
      </c>
      <c r="C2073" s="27" t="s">
        <v>1473</v>
      </c>
      <c r="D2073" s="27" t="s">
        <v>1390</v>
      </c>
      <c r="E2073" s="27" t="s">
        <v>7166</v>
      </c>
      <c r="F2073" s="27" t="s">
        <v>1099</v>
      </c>
      <c r="H2073" t="s">
        <v>1077</v>
      </c>
      <c r="I2073" t="str">
        <f t="shared" si="32"/>
        <v>Laser Pointer Adapter  SP90333</v>
      </c>
    </row>
    <row r="2074" spans="1:9" x14ac:dyDescent="0.25">
      <c r="A2074" s="27" t="s">
        <v>394</v>
      </c>
      <c r="B2074" s="27" t="s">
        <v>1976</v>
      </c>
      <c r="C2074" s="27" t="s">
        <v>1277</v>
      </c>
      <c r="D2074" s="27" t="s">
        <v>1107</v>
      </c>
      <c r="E2074" s="27" t="s">
        <v>7146</v>
      </c>
      <c r="F2074" t="s">
        <v>1278</v>
      </c>
      <c r="H2074" t="s">
        <v>1077</v>
      </c>
      <c r="I2074" t="str">
        <f t="shared" si="32"/>
        <v>LASERSTAR D/C ASSY FOR ORTEK  1Z01604</v>
      </c>
    </row>
    <row r="2075" spans="1:9" x14ac:dyDescent="0.25">
      <c r="A2075" s="27" t="s">
        <v>391</v>
      </c>
      <c r="B2075" s="27" t="s">
        <v>1973</v>
      </c>
      <c r="C2075" s="27" t="s">
        <v>1277</v>
      </c>
      <c r="D2075" s="27" t="s">
        <v>1107</v>
      </c>
      <c r="E2075" s="27" t="s">
        <v>7146</v>
      </c>
      <c r="F2075" t="s">
        <v>1278</v>
      </c>
      <c r="H2075" t="s">
        <v>1077</v>
      </c>
      <c r="I2075" t="str">
        <f t="shared" si="32"/>
        <v>LASERSTAR DUAL CHANNEL METER ASSY  1Z01601</v>
      </c>
    </row>
    <row r="2076" spans="1:9" x14ac:dyDescent="0.25">
      <c r="A2076" s="27" t="s">
        <v>795</v>
      </c>
      <c r="B2076" s="27" t="s">
        <v>3302</v>
      </c>
      <c r="C2076" s="27" t="s">
        <v>1277</v>
      </c>
      <c r="D2076" s="27" t="s">
        <v>1107</v>
      </c>
      <c r="E2076" s="27" t="s">
        <v>7146</v>
      </c>
      <c r="F2076" t="s">
        <v>1278</v>
      </c>
      <c r="H2076" t="s">
        <v>1077</v>
      </c>
      <c r="I2076" t="str">
        <f t="shared" si="32"/>
        <v>LASERSTAR DUAL CHANNEL METER ASSY,RoHS  7Z01601</v>
      </c>
    </row>
    <row r="2077" spans="1:9" x14ac:dyDescent="0.25">
      <c r="A2077" s="27" t="s">
        <v>1104</v>
      </c>
      <c r="B2077" s="27" t="s">
        <v>1105</v>
      </c>
      <c r="C2077" s="27" t="s">
        <v>1106</v>
      </c>
      <c r="D2077" t="s">
        <v>1107</v>
      </c>
      <c r="E2077" s="27" t="s">
        <v>7146</v>
      </c>
      <c r="F2077" s="27" t="s">
        <v>1099</v>
      </c>
      <c r="H2077" t="s">
        <v>1077</v>
      </c>
      <c r="I2077" t="str">
        <f t="shared" si="32"/>
        <v>LASERSTAR DUAL CHANNEL UPGRADE KIT  18121</v>
      </c>
    </row>
    <row r="2078" spans="1:9" x14ac:dyDescent="0.25">
      <c r="A2078" s="27" t="s">
        <v>1115</v>
      </c>
      <c r="B2078" s="27" t="s">
        <v>1116</v>
      </c>
      <c r="C2078" s="27" t="s">
        <v>1106</v>
      </c>
      <c r="D2078" t="s">
        <v>1107</v>
      </c>
      <c r="E2078" s="27" t="s">
        <v>7146</v>
      </c>
      <c r="F2078" s="27" t="s">
        <v>1099</v>
      </c>
      <c r="H2078" t="s">
        <v>1077</v>
      </c>
      <c r="I2078" t="str">
        <f t="shared" si="32"/>
        <v>LASERSTAR DUAL CHANNEL UPGRADE KIT, RoHS  78121</v>
      </c>
    </row>
    <row r="2079" spans="1:9" x14ac:dyDescent="0.25">
      <c r="A2079" s="27" t="s">
        <v>390</v>
      </c>
      <c r="B2079" s="27" t="s">
        <v>1972</v>
      </c>
      <c r="C2079" s="27" t="s">
        <v>1277</v>
      </c>
      <c r="D2079" s="27" t="s">
        <v>1107</v>
      </c>
      <c r="E2079" s="27" t="s">
        <v>7146</v>
      </c>
      <c r="F2079" t="s">
        <v>1278</v>
      </c>
      <c r="H2079" t="s">
        <v>1077</v>
      </c>
      <c r="I2079" t="str">
        <f t="shared" si="32"/>
        <v>LASERSTAR METER ASSY  1Z01600</v>
      </c>
    </row>
    <row r="2080" spans="1:9" x14ac:dyDescent="0.25">
      <c r="A2080" s="27" t="s">
        <v>794</v>
      </c>
      <c r="B2080" s="27" t="s">
        <v>3301</v>
      </c>
      <c r="C2080" s="27" t="s">
        <v>1277</v>
      </c>
      <c r="D2080" s="27" t="s">
        <v>1107</v>
      </c>
      <c r="E2080" s="27" t="s">
        <v>7146</v>
      </c>
      <c r="F2080" t="s">
        <v>1278</v>
      </c>
      <c r="H2080" t="s">
        <v>1077</v>
      </c>
      <c r="I2080" t="str">
        <f t="shared" si="32"/>
        <v>LASERSTAR METER ASSY, RoHS  7Z01600</v>
      </c>
    </row>
    <row r="2081" spans="1:9" x14ac:dyDescent="0.25">
      <c r="A2081" s="27" t="s">
        <v>392</v>
      </c>
      <c r="B2081" s="27" t="s">
        <v>1974</v>
      </c>
      <c r="C2081" s="27" t="s">
        <v>1277</v>
      </c>
      <c r="D2081" s="27" t="s">
        <v>1107</v>
      </c>
      <c r="E2081" s="27" t="s">
        <v>7146</v>
      </c>
      <c r="F2081" t="s">
        <v>1278</v>
      </c>
      <c r="H2081" t="s">
        <v>1077</v>
      </c>
      <c r="I2081" t="str">
        <f t="shared" si="32"/>
        <v>LASERSTAR METER FOR ASML  1Z01602</v>
      </c>
    </row>
    <row r="2082" spans="1:9" x14ac:dyDescent="0.25">
      <c r="A2082" s="27" t="s">
        <v>4109</v>
      </c>
      <c r="B2082" s="27" t="s">
        <v>4110</v>
      </c>
      <c r="C2082" s="27" t="s">
        <v>1106</v>
      </c>
      <c r="D2082" t="s">
        <v>1107</v>
      </c>
      <c r="E2082" s="27" t="s">
        <v>7146</v>
      </c>
      <c r="F2082" s="27" t="s">
        <v>1099</v>
      </c>
      <c r="H2082" t="s">
        <v>1077</v>
      </c>
      <c r="I2082" t="str">
        <f t="shared" si="32"/>
        <v>LASERSTAR NiMh Battery Update Kit, RoHS  7Z14006A</v>
      </c>
    </row>
    <row r="2083" spans="1:9" x14ac:dyDescent="0.25">
      <c r="A2083" s="27" t="s">
        <v>5975</v>
      </c>
      <c r="B2083" s="27" t="s">
        <v>5976</v>
      </c>
      <c r="C2083" s="27" t="s">
        <v>1473</v>
      </c>
      <c r="D2083" s="27" t="s">
        <v>1390</v>
      </c>
      <c r="E2083" s="27" t="s">
        <v>7166</v>
      </c>
      <c r="F2083" s="27" t="s">
        <v>1099</v>
      </c>
      <c r="H2083" t="s">
        <v>1077</v>
      </c>
      <c r="I2083" t="str">
        <f t="shared" si="32"/>
        <v>LBA to BGE Upgrade  SP90232</v>
      </c>
    </row>
    <row r="2084" spans="1:9" x14ac:dyDescent="0.25">
      <c r="A2084" s="27" t="s">
        <v>5973</v>
      </c>
      <c r="B2084" s="27" t="s">
        <v>5974</v>
      </c>
      <c r="C2084" s="27" t="s">
        <v>1473</v>
      </c>
      <c r="D2084" s="27" t="s">
        <v>1390</v>
      </c>
      <c r="E2084" s="27" t="s">
        <v>7166</v>
      </c>
      <c r="F2084" s="27" t="s">
        <v>1099</v>
      </c>
      <c r="H2084" t="s">
        <v>1077</v>
      </c>
      <c r="I2084" t="str">
        <f t="shared" si="32"/>
        <v>LBA to BGP Upgrade  SP90231</v>
      </c>
    </row>
    <row r="2085" spans="1:9" x14ac:dyDescent="0.25">
      <c r="A2085" s="27" t="s">
        <v>5934</v>
      </c>
      <c r="B2085" s="27" t="s">
        <v>5935</v>
      </c>
      <c r="C2085" s="27" t="s">
        <v>1473</v>
      </c>
      <c r="D2085" s="27" t="s">
        <v>1390</v>
      </c>
      <c r="E2085" s="27" t="s">
        <v>7163</v>
      </c>
      <c r="F2085" s="27" t="s">
        <v>1099</v>
      </c>
      <c r="H2085" t="s">
        <v>1077</v>
      </c>
      <c r="I2085" t="str">
        <f t="shared" si="32"/>
        <v>LBA TO BGS UPGRADE  SP90210</v>
      </c>
    </row>
    <row r="2086" spans="1:9" x14ac:dyDescent="0.25">
      <c r="A2086" s="27" t="s">
        <v>5788</v>
      </c>
      <c r="B2086" s="27" t="s">
        <v>4448</v>
      </c>
      <c r="C2086" s="27" t="s">
        <v>1389</v>
      </c>
      <c r="D2086" s="27" t="s">
        <v>1390</v>
      </c>
      <c r="E2086" s="27" t="s">
        <v>7166</v>
      </c>
      <c r="F2086" s="27" t="s">
        <v>4532</v>
      </c>
      <c r="H2086" t="s">
        <v>1077</v>
      </c>
      <c r="I2086" t="str">
        <f t="shared" si="32"/>
        <v>LBA-700PC-D  SP90125</v>
      </c>
    </row>
    <row r="2087" spans="1:9" x14ac:dyDescent="0.25">
      <c r="A2087" s="27" t="s">
        <v>5786</v>
      </c>
      <c r="B2087" s="27" t="s">
        <v>4450</v>
      </c>
      <c r="C2087" s="27" t="s">
        <v>1389</v>
      </c>
      <c r="D2087" s="27" t="s">
        <v>1390</v>
      </c>
      <c r="E2087" s="27" t="s">
        <v>7166</v>
      </c>
      <c r="F2087" s="27" t="s">
        <v>4532</v>
      </c>
      <c r="H2087" t="s">
        <v>1077</v>
      </c>
      <c r="I2087" t="str">
        <f t="shared" si="32"/>
        <v>LBA-710PC  SP90123</v>
      </c>
    </row>
    <row r="2088" spans="1:9" x14ac:dyDescent="0.25">
      <c r="A2088" s="27" t="s">
        <v>5677</v>
      </c>
      <c r="B2088" s="27" t="s">
        <v>4452</v>
      </c>
      <c r="C2088" s="27" t="s">
        <v>1389</v>
      </c>
      <c r="D2088" s="27" t="s">
        <v>1390</v>
      </c>
      <c r="E2088" s="27" t="s">
        <v>7166</v>
      </c>
      <c r="F2088" s="27" t="s">
        <v>1099</v>
      </c>
      <c r="H2088" t="s">
        <v>1077</v>
      </c>
      <c r="I2088" t="str">
        <f t="shared" si="32"/>
        <v>LBA-710PC-D  SP90047</v>
      </c>
    </row>
    <row r="2089" spans="1:9" x14ac:dyDescent="0.25">
      <c r="A2089" s="27" t="s">
        <v>5678</v>
      </c>
      <c r="B2089" s="27" t="s">
        <v>4454</v>
      </c>
      <c r="C2089" s="27" t="s">
        <v>1389</v>
      </c>
      <c r="D2089" s="27" t="s">
        <v>1390</v>
      </c>
      <c r="E2089" s="27" t="s">
        <v>7166</v>
      </c>
      <c r="F2089" s="27" t="s">
        <v>1099</v>
      </c>
      <c r="H2089" t="s">
        <v>1077</v>
      </c>
      <c r="I2089" t="str">
        <f t="shared" si="32"/>
        <v>LBA-712PC-D  SP90048</v>
      </c>
    </row>
    <row r="2090" spans="1:9" x14ac:dyDescent="0.25">
      <c r="A2090" s="27" t="s">
        <v>5787</v>
      </c>
      <c r="B2090" s="27" t="s">
        <v>4456</v>
      </c>
      <c r="C2090" s="27" t="s">
        <v>1389</v>
      </c>
      <c r="D2090" s="27" t="s">
        <v>1390</v>
      </c>
      <c r="E2090" s="27" t="s">
        <v>7166</v>
      </c>
      <c r="F2090" s="27" t="s">
        <v>4532</v>
      </c>
      <c r="H2090" t="s">
        <v>1077</v>
      </c>
      <c r="I2090" t="str">
        <f t="shared" si="32"/>
        <v>LBA-714PC  SP90124</v>
      </c>
    </row>
    <row r="2091" spans="1:9" x14ac:dyDescent="0.25">
      <c r="A2091" s="27" t="s">
        <v>5679</v>
      </c>
      <c r="B2091" s="27" t="s">
        <v>4458</v>
      </c>
      <c r="C2091" s="27" t="s">
        <v>1389</v>
      </c>
      <c r="D2091" s="27" t="s">
        <v>1390</v>
      </c>
      <c r="E2091" s="27" t="s">
        <v>7166</v>
      </c>
      <c r="F2091" s="27" t="s">
        <v>1099</v>
      </c>
      <c r="H2091" t="s">
        <v>1077</v>
      </c>
      <c r="I2091" t="str">
        <f t="shared" si="32"/>
        <v>LBA-714PC-D  SP90049</v>
      </c>
    </row>
    <row r="2092" spans="1:9" x14ac:dyDescent="0.25">
      <c r="A2092" s="27" t="s">
        <v>5784</v>
      </c>
      <c r="B2092" s="27" t="s">
        <v>5785</v>
      </c>
      <c r="C2092" s="27" t="s">
        <v>1473</v>
      </c>
      <c r="D2092" s="27" t="s">
        <v>1390</v>
      </c>
      <c r="E2092" s="27" t="s">
        <v>7166</v>
      </c>
      <c r="F2092" s="27" t="s">
        <v>4532</v>
      </c>
      <c r="H2092" t="s">
        <v>1077</v>
      </c>
      <c r="I2092" t="str">
        <f t="shared" si="32"/>
        <v>LBA-FW-ACC  SP90122</v>
      </c>
    </row>
    <row r="2093" spans="1:9" x14ac:dyDescent="0.25">
      <c r="A2093" s="27" t="s">
        <v>5843</v>
      </c>
      <c r="B2093" s="27" t="s">
        <v>5844</v>
      </c>
      <c r="C2093" s="27" t="s">
        <v>1389</v>
      </c>
      <c r="D2093" s="27" t="s">
        <v>1390</v>
      </c>
      <c r="E2093" s="27" t="s">
        <v>7163</v>
      </c>
      <c r="F2093" s="27" t="s">
        <v>1391</v>
      </c>
      <c r="H2093" t="s">
        <v>1077</v>
      </c>
      <c r="I2093" t="str">
        <f t="shared" si="32"/>
        <v>LBA-FWB-GRAS20,DESKTOP  SP90162D</v>
      </c>
    </row>
    <row r="2094" spans="1:9" x14ac:dyDescent="0.25">
      <c r="A2094" s="27" t="s">
        <v>5845</v>
      </c>
      <c r="B2094" s="27" t="s">
        <v>5846</v>
      </c>
      <c r="C2094" s="27" t="s">
        <v>1389</v>
      </c>
      <c r="D2094" s="27" t="s">
        <v>1390</v>
      </c>
      <c r="E2094" s="27" t="s">
        <v>7163</v>
      </c>
      <c r="F2094" s="27" t="s">
        <v>1391</v>
      </c>
      <c r="H2094" t="s">
        <v>1077</v>
      </c>
      <c r="I2094" t="str">
        <f t="shared" si="32"/>
        <v>LBA-FWB-GRAS20,LAPTOP  SP90162L</v>
      </c>
    </row>
    <row r="2095" spans="1:9" x14ac:dyDescent="0.25">
      <c r="A2095" s="27" t="s">
        <v>5847</v>
      </c>
      <c r="B2095" s="27" t="s">
        <v>5848</v>
      </c>
      <c r="C2095" s="27" t="s">
        <v>1389</v>
      </c>
      <c r="D2095" s="27" t="s">
        <v>1390</v>
      </c>
      <c r="E2095" s="27" t="s">
        <v>7163</v>
      </c>
      <c r="F2095" s="27" t="s">
        <v>1391</v>
      </c>
      <c r="H2095" t="s">
        <v>1077</v>
      </c>
      <c r="I2095" t="str">
        <f t="shared" si="32"/>
        <v>LBA-FWB-GRAS20-1550,DESK  SP90163D</v>
      </c>
    </row>
    <row r="2096" spans="1:9" x14ac:dyDescent="0.25">
      <c r="A2096" s="27" t="s">
        <v>5849</v>
      </c>
      <c r="B2096" s="27" t="s">
        <v>5850</v>
      </c>
      <c r="C2096" s="27" t="s">
        <v>1389</v>
      </c>
      <c r="D2096" s="27" t="s">
        <v>1390</v>
      </c>
      <c r="E2096" s="27" t="s">
        <v>7163</v>
      </c>
      <c r="F2096" s="27" t="s">
        <v>1391</v>
      </c>
      <c r="H2096" t="s">
        <v>1077</v>
      </c>
      <c r="I2096" t="str">
        <f t="shared" si="32"/>
        <v>LBA-FWB-GRAS20-1550,LAP  SP90163L</v>
      </c>
    </row>
    <row r="2097" spans="1:9" x14ac:dyDescent="0.25">
      <c r="A2097" s="27" t="s">
        <v>5669</v>
      </c>
      <c r="B2097" s="27" t="s">
        <v>4464</v>
      </c>
      <c r="C2097" s="27" t="s">
        <v>1389</v>
      </c>
      <c r="D2097" s="27" t="s">
        <v>1390</v>
      </c>
      <c r="E2097" s="27" t="s">
        <v>7163</v>
      </c>
      <c r="F2097" s="27" t="s">
        <v>1391</v>
      </c>
      <c r="H2097" t="s">
        <v>1077</v>
      </c>
      <c r="I2097" t="str">
        <f t="shared" si="32"/>
        <v>LBA-FW-FX33  SP90041</v>
      </c>
    </row>
    <row r="2098" spans="1:9" x14ac:dyDescent="0.25">
      <c r="A2098" s="27" t="s">
        <v>5670</v>
      </c>
      <c r="B2098" s="27" t="s">
        <v>4466</v>
      </c>
      <c r="C2098" s="27" t="s">
        <v>1389</v>
      </c>
      <c r="D2098" s="27" t="s">
        <v>1390</v>
      </c>
      <c r="E2098" s="27" t="s">
        <v>7163</v>
      </c>
      <c r="F2098" s="27" t="s">
        <v>1391</v>
      </c>
      <c r="H2098" t="s">
        <v>1077</v>
      </c>
      <c r="I2098" t="str">
        <f t="shared" si="32"/>
        <v>LBA-FW-FX33HD  SP90042</v>
      </c>
    </row>
    <row r="2099" spans="1:9" x14ac:dyDescent="0.25">
      <c r="A2099" s="27" t="s">
        <v>5668</v>
      </c>
      <c r="B2099" s="27" t="s">
        <v>4468</v>
      </c>
      <c r="C2099" s="27" t="s">
        <v>1389</v>
      </c>
      <c r="D2099" s="27" t="s">
        <v>1390</v>
      </c>
      <c r="E2099" s="27" t="s">
        <v>7163</v>
      </c>
      <c r="F2099" s="27" t="s">
        <v>1391</v>
      </c>
      <c r="H2099" t="s">
        <v>1077</v>
      </c>
      <c r="I2099" t="str">
        <f t="shared" si="32"/>
        <v>LBA-FW-FX50  SP90040</v>
      </c>
    </row>
    <row r="2100" spans="1:9" x14ac:dyDescent="0.25">
      <c r="A2100" s="27" t="s">
        <v>5821</v>
      </c>
      <c r="B2100" s="27" t="s">
        <v>5822</v>
      </c>
      <c r="C2100" s="27" t="s">
        <v>1389</v>
      </c>
      <c r="D2100" s="27" t="s">
        <v>1390</v>
      </c>
      <c r="E2100" s="27" t="s">
        <v>7163</v>
      </c>
      <c r="F2100" s="27" t="s">
        <v>1099</v>
      </c>
      <c r="H2100" t="s">
        <v>1077</v>
      </c>
      <c r="I2100" t="str">
        <f t="shared" si="32"/>
        <v>LBA-FW-FX50-1550  SP90148</v>
      </c>
    </row>
    <row r="2101" spans="1:9" x14ac:dyDescent="0.25">
      <c r="A2101" s="27" t="s">
        <v>5630</v>
      </c>
      <c r="B2101" s="27" t="s">
        <v>5631</v>
      </c>
      <c r="C2101" s="27" t="s">
        <v>1389</v>
      </c>
      <c r="D2101" s="27" t="s">
        <v>1390</v>
      </c>
      <c r="E2101" s="27" t="s">
        <v>7163</v>
      </c>
      <c r="F2101" s="27" t="s">
        <v>1099</v>
      </c>
      <c r="H2101" t="s">
        <v>1077</v>
      </c>
      <c r="I2101" t="str">
        <f t="shared" si="32"/>
        <v>LBA-FW-SCOR20  SP90001</v>
      </c>
    </row>
    <row r="2102" spans="1:9" x14ac:dyDescent="0.25">
      <c r="A2102" s="27" t="s">
        <v>5632</v>
      </c>
      <c r="B2102" s="27" t="s">
        <v>5633</v>
      </c>
      <c r="C2102" s="27" t="s">
        <v>1389</v>
      </c>
      <c r="D2102" s="27" t="s">
        <v>1390</v>
      </c>
      <c r="E2102" s="27" t="s">
        <v>7163</v>
      </c>
      <c r="F2102" s="27" t="s">
        <v>1099</v>
      </c>
      <c r="H2102" t="s">
        <v>1077</v>
      </c>
      <c r="I2102" t="str">
        <f t="shared" si="32"/>
        <v>LBA-FW-SCOR20-1550  SP90002</v>
      </c>
    </row>
    <row r="2103" spans="1:9" x14ac:dyDescent="0.25">
      <c r="A2103" s="27" t="s">
        <v>5782</v>
      </c>
      <c r="B2103" s="27" t="s">
        <v>5783</v>
      </c>
      <c r="C2103" s="27" t="s">
        <v>1473</v>
      </c>
      <c r="D2103" s="27" t="s">
        <v>1390</v>
      </c>
      <c r="E2103" s="27" t="s">
        <v>7166</v>
      </c>
      <c r="F2103" s="27" t="s">
        <v>4532</v>
      </c>
      <c r="H2103" t="s">
        <v>1077</v>
      </c>
      <c r="I2103" t="str">
        <f t="shared" si="32"/>
        <v>LBA-FW-SO, SOFTWARE ONLY  SP90121</v>
      </c>
    </row>
    <row r="2104" spans="1:9" x14ac:dyDescent="0.25">
      <c r="A2104" s="27" t="s">
        <v>5792</v>
      </c>
      <c r="B2104" s="27" t="s">
        <v>4472</v>
      </c>
      <c r="C2104" s="27" t="s">
        <v>1473</v>
      </c>
      <c r="D2104" s="27" t="s">
        <v>1390</v>
      </c>
      <c r="E2104" s="27" t="s">
        <v>7166</v>
      </c>
      <c r="F2104" s="27" t="s">
        <v>4532</v>
      </c>
      <c r="H2104" t="s">
        <v>1077</v>
      </c>
      <c r="I2104" t="str">
        <f t="shared" si="32"/>
        <v>LBA-PC UPGRADE  SP90128</v>
      </c>
    </row>
    <row r="2105" spans="1:9" x14ac:dyDescent="0.25">
      <c r="A2105" s="27" t="s">
        <v>5789</v>
      </c>
      <c r="B2105" s="27" t="s">
        <v>5790</v>
      </c>
      <c r="C2105" s="27" t="s">
        <v>1473</v>
      </c>
      <c r="D2105" s="27" t="s">
        <v>1390</v>
      </c>
      <c r="E2105" s="27" t="s">
        <v>7166</v>
      </c>
      <c r="F2105" s="27" t="s">
        <v>4532</v>
      </c>
      <c r="H2105" t="s">
        <v>1077</v>
      </c>
      <c r="I2105" t="str">
        <f t="shared" si="32"/>
        <v>LBA-PC-ACC  SP90126</v>
      </c>
    </row>
    <row r="2106" spans="1:9" x14ac:dyDescent="0.25">
      <c r="A2106" s="27" t="s">
        <v>5733</v>
      </c>
      <c r="B2106" s="27" t="s">
        <v>4474</v>
      </c>
      <c r="C2106" s="27" t="s">
        <v>1473</v>
      </c>
      <c r="D2106" s="27" t="s">
        <v>1390</v>
      </c>
      <c r="E2106" s="27" t="s">
        <v>7166</v>
      </c>
      <c r="F2106" s="27" t="s">
        <v>1099</v>
      </c>
      <c r="H2106" t="s">
        <v>1077</v>
      </c>
      <c r="I2106" t="str">
        <f t="shared" si="32"/>
        <v>LBA-PC-PIII  SP90086</v>
      </c>
    </row>
    <row r="2107" spans="1:9" x14ac:dyDescent="0.25">
      <c r="A2107" s="27" t="s">
        <v>5671</v>
      </c>
      <c r="B2107" s="27" t="s">
        <v>5672</v>
      </c>
      <c r="C2107" s="27" t="s">
        <v>1389</v>
      </c>
      <c r="D2107" s="27" t="s">
        <v>1390</v>
      </c>
      <c r="E2107" s="27" t="s">
        <v>7163</v>
      </c>
      <c r="F2107" s="27" t="s">
        <v>1391</v>
      </c>
      <c r="H2107" t="s">
        <v>1077</v>
      </c>
      <c r="I2107" t="str">
        <f t="shared" si="32"/>
        <v>LBA-USB-L070  SP90043</v>
      </c>
    </row>
    <row r="2108" spans="1:9" x14ac:dyDescent="0.25">
      <c r="A2108" s="27" t="s">
        <v>5793</v>
      </c>
      <c r="B2108" s="27" t="s">
        <v>5794</v>
      </c>
      <c r="C2108" s="27" t="s">
        <v>1389</v>
      </c>
      <c r="D2108" s="27" t="s">
        <v>1390</v>
      </c>
      <c r="E2108" s="27" t="s">
        <v>7163</v>
      </c>
      <c r="F2108" s="27" t="s">
        <v>1391</v>
      </c>
      <c r="H2108" t="s">
        <v>1077</v>
      </c>
      <c r="I2108" t="str">
        <f t="shared" si="32"/>
        <v>LBA-USB-L070-1550  SP90129</v>
      </c>
    </row>
    <row r="2109" spans="1:9" x14ac:dyDescent="0.25">
      <c r="A2109" s="27" t="s">
        <v>5874</v>
      </c>
      <c r="B2109" s="27" t="s">
        <v>5875</v>
      </c>
      <c r="C2109" s="27" t="s">
        <v>1389</v>
      </c>
      <c r="D2109" s="27" t="s">
        <v>1390</v>
      </c>
      <c r="E2109" s="27" t="s">
        <v>7163</v>
      </c>
      <c r="F2109" s="27" t="s">
        <v>1391</v>
      </c>
      <c r="H2109" t="s">
        <v>1077</v>
      </c>
      <c r="I2109" t="str">
        <f t="shared" si="32"/>
        <v>LBA-USB-L11058 Large Area Camera  SP90182</v>
      </c>
    </row>
    <row r="2110" spans="1:9" x14ac:dyDescent="0.25">
      <c r="A2110" s="27" t="s">
        <v>5673</v>
      </c>
      <c r="B2110" s="27" t="s">
        <v>5674</v>
      </c>
      <c r="C2110" s="27" t="s">
        <v>1389</v>
      </c>
      <c r="D2110" s="27" t="s">
        <v>1390</v>
      </c>
      <c r="E2110" s="27" t="s">
        <v>7163</v>
      </c>
      <c r="F2110" s="27" t="s">
        <v>1391</v>
      </c>
      <c r="H2110" t="s">
        <v>1077</v>
      </c>
      <c r="I2110" t="str">
        <f t="shared" si="32"/>
        <v>LBA-USB-L130  SP90044</v>
      </c>
    </row>
    <row r="2111" spans="1:9" x14ac:dyDescent="0.25">
      <c r="A2111" s="27" t="s">
        <v>5795</v>
      </c>
      <c r="B2111" s="27" t="s">
        <v>5796</v>
      </c>
      <c r="C2111" s="27" t="s">
        <v>1389</v>
      </c>
      <c r="D2111" s="27" t="s">
        <v>1390</v>
      </c>
      <c r="E2111" s="27" t="s">
        <v>7163</v>
      </c>
      <c r="F2111" s="27" t="s">
        <v>1391</v>
      </c>
      <c r="H2111" t="s">
        <v>1077</v>
      </c>
      <c r="I2111" t="str">
        <f t="shared" si="32"/>
        <v>LBA-USB-L130-1550  SP90130</v>
      </c>
    </row>
    <row r="2112" spans="1:9" x14ac:dyDescent="0.25">
      <c r="A2112" s="27" t="s">
        <v>5675</v>
      </c>
      <c r="B2112" s="27" t="s">
        <v>5676</v>
      </c>
      <c r="C2112" s="27" t="s">
        <v>1389</v>
      </c>
      <c r="D2112" s="27" t="s">
        <v>1390</v>
      </c>
      <c r="E2112" s="27" t="s">
        <v>7163</v>
      </c>
      <c r="F2112" s="27" t="s">
        <v>1391</v>
      </c>
      <c r="H2112" t="s">
        <v>1077</v>
      </c>
      <c r="I2112" t="str">
        <f t="shared" si="32"/>
        <v>LBA-USB-L230  SP90045</v>
      </c>
    </row>
    <row r="2113" spans="1:9" x14ac:dyDescent="0.25">
      <c r="A2113" s="27" t="s">
        <v>5797</v>
      </c>
      <c r="B2113" s="27" t="s">
        <v>5798</v>
      </c>
      <c r="C2113" s="27" t="s">
        <v>1389</v>
      </c>
      <c r="D2113" s="27" t="s">
        <v>1390</v>
      </c>
      <c r="E2113" s="27" t="s">
        <v>7163</v>
      </c>
      <c r="F2113" s="27" t="s">
        <v>1391</v>
      </c>
      <c r="H2113" t="s">
        <v>1077</v>
      </c>
      <c r="I2113" t="str">
        <f t="shared" si="32"/>
        <v>LBA-USB-L230-1550  SP90131</v>
      </c>
    </row>
    <row r="2114" spans="1:9" x14ac:dyDescent="0.25">
      <c r="A2114" s="27" t="s">
        <v>5825</v>
      </c>
      <c r="B2114" s="27" t="s">
        <v>5826</v>
      </c>
      <c r="C2114" s="27" t="s">
        <v>1389</v>
      </c>
      <c r="D2114" s="27" t="s">
        <v>1390</v>
      </c>
      <c r="E2114" s="27" t="s">
        <v>7163</v>
      </c>
      <c r="F2114" s="27" t="s">
        <v>1099</v>
      </c>
      <c r="H2114" t="s">
        <v>1077</v>
      </c>
      <c r="I2114" t="str">
        <f t="shared" ref="I2114:I2177" si="33">B2114 &amp; "  " &amp; A2114</f>
        <v>LBA-USB-SP503  SP90152</v>
      </c>
    </row>
    <row r="2115" spans="1:9" x14ac:dyDescent="0.25">
      <c r="A2115" s="27" t="s">
        <v>5869</v>
      </c>
      <c r="B2115" s="27" t="s">
        <v>5870</v>
      </c>
      <c r="C2115" s="27" t="s">
        <v>1389</v>
      </c>
      <c r="D2115" s="27" t="s">
        <v>1390</v>
      </c>
      <c r="E2115" s="27" t="s">
        <v>7163</v>
      </c>
      <c r="F2115" s="27" t="s">
        <v>1391</v>
      </c>
      <c r="H2115" t="s">
        <v>1077</v>
      </c>
      <c r="I2115" t="str">
        <f t="shared" si="33"/>
        <v>LBA-USB-SP503-1550  SP90179</v>
      </c>
    </row>
    <row r="2116" spans="1:9" x14ac:dyDescent="0.25">
      <c r="A2116" s="27" t="s">
        <v>5829</v>
      </c>
      <c r="B2116" s="27" t="s">
        <v>5830</v>
      </c>
      <c r="C2116" s="27" t="s">
        <v>1389</v>
      </c>
      <c r="D2116" s="27" t="s">
        <v>1390</v>
      </c>
      <c r="E2116" s="27" t="s">
        <v>7163</v>
      </c>
      <c r="F2116" s="27" t="s">
        <v>1099</v>
      </c>
      <c r="H2116" t="s">
        <v>1077</v>
      </c>
      <c r="I2116" t="str">
        <f t="shared" si="33"/>
        <v>LBA-USB-SP620  SP90154</v>
      </c>
    </row>
    <row r="2117" spans="1:9" x14ac:dyDescent="0.25">
      <c r="A2117" s="27" t="s">
        <v>5871</v>
      </c>
      <c r="B2117" s="27" t="s">
        <v>5872</v>
      </c>
      <c r="C2117" s="27" t="s">
        <v>1389</v>
      </c>
      <c r="D2117" s="27" t="s">
        <v>1390</v>
      </c>
      <c r="E2117" s="27" t="s">
        <v>7163</v>
      </c>
      <c r="F2117" s="27" t="s">
        <v>1391</v>
      </c>
      <c r="H2117" t="s">
        <v>1077</v>
      </c>
      <c r="I2117" t="str">
        <f t="shared" si="33"/>
        <v>LBA-USB-SP620-1550  SP90180</v>
      </c>
    </row>
    <row r="2118" spans="1:9" x14ac:dyDescent="0.25">
      <c r="A2118" s="27" t="s">
        <v>5724</v>
      </c>
      <c r="B2118" s="27" t="s">
        <v>5725</v>
      </c>
      <c r="C2118" s="27" t="s">
        <v>1473</v>
      </c>
      <c r="D2118" s="27" t="s">
        <v>1390</v>
      </c>
      <c r="E2118" s="27" t="s">
        <v>7166</v>
      </c>
      <c r="F2118" s="27" t="s">
        <v>1099</v>
      </c>
      <c r="H2118" t="s">
        <v>1077</v>
      </c>
      <c r="I2118" t="str">
        <f t="shared" si="33"/>
        <v>LBF-50 filter set  SP90081</v>
      </c>
    </row>
    <row r="2119" spans="1:9" x14ac:dyDescent="0.25">
      <c r="A2119" s="27" t="s">
        <v>5762</v>
      </c>
      <c r="B2119" s="27" t="s">
        <v>5763</v>
      </c>
      <c r="C2119" s="27" t="s">
        <v>1473</v>
      </c>
      <c r="D2119" s="27" t="s">
        <v>1390</v>
      </c>
      <c r="E2119" s="27" t="s">
        <v>7166</v>
      </c>
      <c r="F2119" s="27" t="s">
        <v>1099</v>
      </c>
      <c r="H2119" t="s">
        <v>1077</v>
      </c>
      <c r="I2119" t="str">
        <f t="shared" si="33"/>
        <v>LBF-50-ND FILTERS ONLY  SP90111</v>
      </c>
    </row>
    <row r="2120" spans="1:9" x14ac:dyDescent="0.25">
      <c r="A2120" s="27" t="s">
        <v>4505</v>
      </c>
      <c r="B2120" s="27" t="s">
        <v>4506</v>
      </c>
      <c r="C2120" s="27" t="s">
        <v>1473</v>
      </c>
      <c r="D2120" s="27" t="s">
        <v>1390</v>
      </c>
      <c r="E2120" s="27" t="s">
        <v>7166</v>
      </c>
      <c r="F2120" s="27" t="s">
        <v>1099</v>
      </c>
      <c r="H2120" t="s">
        <v>1077</v>
      </c>
      <c r="I2120" t="str">
        <f t="shared" si="33"/>
        <v>LBP2 BEAM SAMPLER, BROADBAND  LBP2-SAM-BB</v>
      </c>
    </row>
    <row r="2121" spans="1:9" x14ac:dyDescent="0.25">
      <c r="A2121" s="27" t="s">
        <v>6297</v>
      </c>
      <c r="B2121" s="27" t="s">
        <v>6298</v>
      </c>
      <c r="C2121" s="27" t="s">
        <v>1473</v>
      </c>
      <c r="D2121" s="27" t="s">
        <v>1390</v>
      </c>
      <c r="E2121" s="27" t="s">
        <v>7166</v>
      </c>
      <c r="F2121" s="27" t="s">
        <v>1099</v>
      </c>
      <c r="H2121" t="s">
        <v>1077</v>
      </c>
      <c r="I2121" t="str">
        <f t="shared" si="33"/>
        <v>LBP2 to BGP Upgrade  SP90407</v>
      </c>
    </row>
    <row r="2122" spans="1:9" x14ac:dyDescent="0.25">
      <c r="A2122" s="27" t="s">
        <v>4486</v>
      </c>
      <c r="B2122" s="27" t="s">
        <v>4486</v>
      </c>
      <c r="C2122" s="27" t="s">
        <v>1389</v>
      </c>
      <c r="D2122" s="27" t="s">
        <v>1390</v>
      </c>
      <c r="E2122" s="27" t="s">
        <v>7163</v>
      </c>
      <c r="F2122" s="27" t="s">
        <v>1099</v>
      </c>
      <c r="H2122" t="s">
        <v>1077</v>
      </c>
      <c r="I2122" t="str">
        <f t="shared" si="33"/>
        <v>LBP2-HR-IR  LBP2-HR-IR</v>
      </c>
    </row>
    <row r="2123" spans="1:9" x14ac:dyDescent="0.25">
      <c r="A2123" s="27" t="s">
        <v>4496</v>
      </c>
      <c r="B2123" s="27" t="s">
        <v>4496</v>
      </c>
      <c r="C2123" s="27" t="s">
        <v>1389</v>
      </c>
      <c r="D2123" s="27" t="s">
        <v>1390</v>
      </c>
      <c r="E2123" s="27" t="s">
        <v>7163</v>
      </c>
      <c r="F2123" s="27" t="s">
        <v>1099</v>
      </c>
      <c r="H2123" t="s">
        <v>1077</v>
      </c>
      <c r="I2123" t="str">
        <f t="shared" si="33"/>
        <v>LBP2-IR  LBP2-IR</v>
      </c>
    </row>
    <row r="2124" spans="1:9" x14ac:dyDescent="0.25">
      <c r="A2124" s="27" t="s">
        <v>4507</v>
      </c>
      <c r="B2124" s="27" t="s">
        <v>4507</v>
      </c>
      <c r="C2124" s="27" t="s">
        <v>1473</v>
      </c>
      <c r="D2124" s="27" t="s">
        <v>1390</v>
      </c>
      <c r="E2124" s="27" t="s">
        <v>7166</v>
      </c>
      <c r="F2124" s="27" t="s">
        <v>1099</v>
      </c>
      <c r="H2124" t="s">
        <v>1077</v>
      </c>
      <c r="I2124" t="str">
        <f t="shared" si="33"/>
        <v>LBP2-SAM-BB2  LBP2-SAM-BB2</v>
      </c>
    </row>
    <row r="2125" spans="1:9" x14ac:dyDescent="0.25">
      <c r="A2125" s="27" t="s">
        <v>4508</v>
      </c>
      <c r="B2125" s="27" t="s">
        <v>4508</v>
      </c>
      <c r="C2125" s="27" t="s">
        <v>1473</v>
      </c>
      <c r="D2125" s="27" t="s">
        <v>1390</v>
      </c>
      <c r="E2125" s="27" t="s">
        <v>7166</v>
      </c>
      <c r="F2125" s="27" t="s">
        <v>1099</v>
      </c>
      <c r="H2125" t="s">
        <v>1077</v>
      </c>
      <c r="I2125" t="str">
        <f t="shared" si="33"/>
        <v>LBP2-SAM-NIR  LBP2-SAM-NIR</v>
      </c>
    </row>
    <row r="2126" spans="1:9" x14ac:dyDescent="0.25">
      <c r="A2126" s="27" t="s">
        <v>4509</v>
      </c>
      <c r="B2126" s="27" t="s">
        <v>4509</v>
      </c>
      <c r="C2126" s="27" t="s">
        <v>1473</v>
      </c>
      <c r="D2126" s="27" t="s">
        <v>1390</v>
      </c>
      <c r="E2126" s="27" t="s">
        <v>7166</v>
      </c>
      <c r="F2126" s="27" t="s">
        <v>1099</v>
      </c>
      <c r="H2126" t="s">
        <v>1077</v>
      </c>
      <c r="I2126" t="str">
        <f t="shared" si="33"/>
        <v>LBP2-SAM-NIR2  LBP2-SAM-NIR2</v>
      </c>
    </row>
    <row r="2127" spans="1:9" x14ac:dyDescent="0.25">
      <c r="A2127" s="27" t="s">
        <v>4510</v>
      </c>
      <c r="B2127" s="27" t="s">
        <v>4510</v>
      </c>
      <c r="C2127" s="27" t="s">
        <v>1473</v>
      </c>
      <c r="D2127" s="27" t="s">
        <v>1390</v>
      </c>
      <c r="E2127" s="27" t="s">
        <v>7166</v>
      </c>
      <c r="F2127" s="27" t="s">
        <v>1099</v>
      </c>
      <c r="H2127" t="s">
        <v>1077</v>
      </c>
      <c r="I2127" t="str">
        <f t="shared" si="33"/>
        <v>LBP2-SAM-UV  LBP2-SAM-UV</v>
      </c>
    </row>
    <row r="2128" spans="1:9" x14ac:dyDescent="0.25">
      <c r="A2128" s="27" t="s">
        <v>4511</v>
      </c>
      <c r="B2128" s="27" t="s">
        <v>4511</v>
      </c>
      <c r="C2128" s="27" t="s">
        <v>1473</v>
      </c>
      <c r="D2128" s="27" t="s">
        <v>1390</v>
      </c>
      <c r="E2128" s="27" t="s">
        <v>7166</v>
      </c>
      <c r="F2128" s="27" t="s">
        <v>1099</v>
      </c>
      <c r="H2128" t="s">
        <v>1077</v>
      </c>
      <c r="I2128" t="str">
        <f t="shared" si="33"/>
        <v>LBP2-SAM-UV2  LBP2-SAM-UV2</v>
      </c>
    </row>
    <row r="2129" spans="1:9" x14ac:dyDescent="0.25">
      <c r="A2129" s="27" t="s">
        <v>4512</v>
      </c>
      <c r="B2129" s="27" t="s">
        <v>4512</v>
      </c>
      <c r="C2129" s="27" t="s">
        <v>1473</v>
      </c>
      <c r="D2129" s="27" t="s">
        <v>1390</v>
      </c>
      <c r="E2129" s="27" t="s">
        <v>7166</v>
      </c>
      <c r="F2129" s="27" t="s">
        <v>1099</v>
      </c>
      <c r="H2129" t="s">
        <v>1077</v>
      </c>
      <c r="I2129" t="str">
        <f t="shared" si="33"/>
        <v>LBP2-SAM-VIS  LBP2-SAM-VIS</v>
      </c>
    </row>
    <row r="2130" spans="1:9" x14ac:dyDescent="0.25">
      <c r="A2130" s="27" t="s">
        <v>4513</v>
      </c>
      <c r="B2130" s="27" t="s">
        <v>4513</v>
      </c>
      <c r="C2130" s="27" t="s">
        <v>1473</v>
      </c>
      <c r="D2130" s="27" t="s">
        <v>1390</v>
      </c>
      <c r="E2130" s="27" t="s">
        <v>7166</v>
      </c>
      <c r="F2130" s="27" t="s">
        <v>1099</v>
      </c>
      <c r="H2130" t="s">
        <v>1077</v>
      </c>
      <c r="I2130" t="str">
        <f t="shared" si="33"/>
        <v>LBP2-SAM-VIS2  LBP2-SAM-VIS2</v>
      </c>
    </row>
    <row r="2131" spans="1:9" x14ac:dyDescent="0.25">
      <c r="A2131" s="27" t="s">
        <v>4521</v>
      </c>
      <c r="B2131" s="27" t="s">
        <v>4521</v>
      </c>
      <c r="C2131" s="27" t="s">
        <v>1389</v>
      </c>
      <c r="D2131" s="27" t="s">
        <v>1390</v>
      </c>
      <c r="E2131" s="27" t="s">
        <v>7163</v>
      </c>
      <c r="F2131" s="27" t="s">
        <v>1099</v>
      </c>
      <c r="H2131" t="s">
        <v>1077</v>
      </c>
      <c r="I2131" t="str">
        <f t="shared" si="33"/>
        <v>LBP3-HR-IR  LBP3-HR-IR</v>
      </c>
    </row>
    <row r="2132" spans="1:9" x14ac:dyDescent="0.25">
      <c r="A2132" s="27" t="s">
        <v>4524</v>
      </c>
      <c r="B2132" s="27" t="s">
        <v>4524</v>
      </c>
      <c r="C2132" s="27" t="s">
        <v>1473</v>
      </c>
      <c r="D2132" s="27" t="s">
        <v>1390</v>
      </c>
      <c r="E2132" s="27" t="s">
        <v>7166</v>
      </c>
      <c r="F2132" s="27" t="s">
        <v>1099</v>
      </c>
      <c r="H2132" t="s">
        <v>1077</v>
      </c>
      <c r="I2132" t="str">
        <f t="shared" si="33"/>
        <v>LBP3-IR  LBP3-IR</v>
      </c>
    </row>
    <row r="2133" spans="1:9" x14ac:dyDescent="0.25">
      <c r="A2133" s="27" t="s">
        <v>5701</v>
      </c>
      <c r="B2133" s="27" t="s">
        <v>5702</v>
      </c>
      <c r="C2133" s="27" t="s">
        <v>1473</v>
      </c>
      <c r="D2133" s="27" t="s">
        <v>1390</v>
      </c>
      <c r="E2133" s="27" t="s">
        <v>7166</v>
      </c>
      <c r="F2133" t="s">
        <v>4532</v>
      </c>
      <c r="H2133" t="s">
        <v>1077</v>
      </c>
      <c r="I2133" t="str">
        <f t="shared" si="33"/>
        <v>LBS-100  SP90061</v>
      </c>
    </row>
    <row r="2134" spans="1:9" x14ac:dyDescent="0.25">
      <c r="A2134" s="27" t="s">
        <v>5807</v>
      </c>
      <c r="B2134" s="27" t="s">
        <v>5808</v>
      </c>
      <c r="C2134" s="27" t="s">
        <v>1473</v>
      </c>
      <c r="D2134" s="27" t="s">
        <v>1390</v>
      </c>
      <c r="E2134" s="27" t="s">
        <v>7166</v>
      </c>
      <c r="F2134" s="27" t="s">
        <v>4532</v>
      </c>
      <c r="H2134" t="s">
        <v>1077</v>
      </c>
      <c r="I2134" t="str">
        <f t="shared" si="33"/>
        <v>LBS-100 filter set  SP90141</v>
      </c>
    </row>
    <row r="2135" spans="1:9" x14ac:dyDescent="0.25">
      <c r="A2135" s="27" t="s">
        <v>6716</v>
      </c>
      <c r="B2135" s="27" t="s">
        <v>6717</v>
      </c>
      <c r="C2135" s="27" t="s">
        <v>1473</v>
      </c>
      <c r="D2135" s="27" t="s">
        <v>1390</v>
      </c>
      <c r="E2135" s="27" t="s">
        <v>7166</v>
      </c>
      <c r="F2135" s="27" t="s">
        <v>1099</v>
      </c>
      <c r="H2135" t="s">
        <v>1077</v>
      </c>
      <c r="I2135" t="str">
        <f t="shared" si="33"/>
        <v>LBS-100 SM2 Adapter  SP98001</v>
      </c>
    </row>
    <row r="2136" spans="1:9" x14ac:dyDescent="0.25">
      <c r="A2136" s="27" t="s">
        <v>5902</v>
      </c>
      <c r="B2136" s="27" t="s">
        <v>5903</v>
      </c>
      <c r="C2136" s="27" t="s">
        <v>1473</v>
      </c>
      <c r="D2136" s="27" t="s">
        <v>1390</v>
      </c>
      <c r="E2136" s="27" t="s">
        <v>7166</v>
      </c>
      <c r="F2136" s="27" t="s">
        <v>1099</v>
      </c>
      <c r="H2136" t="s">
        <v>1077</v>
      </c>
      <c r="I2136" t="str">
        <f t="shared" si="33"/>
        <v>LBS-100 TO L11058/L11059 ADAPTER  SP90196</v>
      </c>
    </row>
    <row r="2137" spans="1:9" x14ac:dyDescent="0.25">
      <c r="A2137" s="27" t="s">
        <v>5695</v>
      </c>
      <c r="B2137" s="27" t="s">
        <v>5696</v>
      </c>
      <c r="C2137" s="27" t="s">
        <v>1473</v>
      </c>
      <c r="D2137" s="27" t="s">
        <v>1390</v>
      </c>
      <c r="E2137" s="27" t="s">
        <v>7166</v>
      </c>
      <c r="F2137" t="s">
        <v>4532</v>
      </c>
      <c r="H2137" t="s">
        <v>1077</v>
      </c>
      <c r="I2137" t="str">
        <f t="shared" si="33"/>
        <v>LBS-100-IR 0.5  SP90058</v>
      </c>
    </row>
    <row r="2138" spans="1:9" x14ac:dyDescent="0.25">
      <c r="A2138" s="27" t="s">
        <v>5697</v>
      </c>
      <c r="B2138" s="27" t="s">
        <v>5698</v>
      </c>
      <c r="C2138" s="27" t="s">
        <v>1473</v>
      </c>
      <c r="D2138" s="27" t="s">
        <v>1390</v>
      </c>
      <c r="E2138" s="27" t="s">
        <v>7166</v>
      </c>
      <c r="F2138" t="s">
        <v>4532</v>
      </c>
      <c r="H2138" t="s">
        <v>1077</v>
      </c>
      <c r="I2138" t="str">
        <f t="shared" si="33"/>
        <v>LBS-100-IR 5.0  SP90059</v>
      </c>
    </row>
    <row r="2139" spans="1:9" x14ac:dyDescent="0.25">
      <c r="A2139" s="27" t="s">
        <v>5694</v>
      </c>
      <c r="B2139" s="27" t="s">
        <v>4542</v>
      </c>
      <c r="C2139" s="27" t="s">
        <v>1473</v>
      </c>
      <c r="D2139" s="27" t="s">
        <v>1390</v>
      </c>
      <c r="E2139" s="27" t="s">
        <v>7166</v>
      </c>
      <c r="F2139" t="s">
        <v>4532</v>
      </c>
      <c r="H2139" t="s">
        <v>1077</v>
      </c>
      <c r="I2139" t="str">
        <f t="shared" si="33"/>
        <v>LBS-100-YAG  SP90057</v>
      </c>
    </row>
    <row r="2140" spans="1:9" x14ac:dyDescent="0.25">
      <c r="A2140" s="27" t="s">
        <v>5809</v>
      </c>
      <c r="B2140" s="27" t="s">
        <v>5810</v>
      </c>
      <c r="C2140" s="27" t="s">
        <v>1473</v>
      </c>
      <c r="D2140" s="27" t="s">
        <v>1390</v>
      </c>
      <c r="E2140" s="27" t="s">
        <v>7166</v>
      </c>
      <c r="F2140" s="27" t="s">
        <v>4532</v>
      </c>
      <c r="H2140" t="s">
        <v>1077</v>
      </c>
      <c r="I2140" t="str">
        <f t="shared" si="33"/>
        <v>LBS-100-YAG FILTER SET  SP90142</v>
      </c>
    </row>
    <row r="2141" spans="1:9" x14ac:dyDescent="0.25">
      <c r="A2141" s="27" t="s">
        <v>6600</v>
      </c>
      <c r="B2141" s="27" t="s">
        <v>6601</v>
      </c>
      <c r="C2141" s="27" t="s">
        <v>1473</v>
      </c>
      <c r="D2141" s="27" t="s">
        <v>1390</v>
      </c>
      <c r="E2141" s="27" t="s">
        <v>7166</v>
      </c>
      <c r="F2141" s="27" t="s">
        <v>1099</v>
      </c>
      <c r="H2141" t="s">
        <v>1077</v>
      </c>
      <c r="I2141" t="str">
        <f t="shared" si="33"/>
        <v>LBS-300 to L11059 Mounting Adapter  SP90571</v>
      </c>
    </row>
    <row r="2142" spans="1:9" x14ac:dyDescent="0.25">
      <c r="A2142" s="27" t="s">
        <v>5882</v>
      </c>
      <c r="B2142" s="27" t="s">
        <v>5883</v>
      </c>
      <c r="C2142" s="27" t="s">
        <v>1473</v>
      </c>
      <c r="D2142" s="27" t="s">
        <v>1390</v>
      </c>
      <c r="E2142" s="27" t="s">
        <v>7166</v>
      </c>
      <c r="F2142" t="s">
        <v>4532</v>
      </c>
      <c r="H2142" t="s">
        <v>1077</v>
      </c>
      <c r="I2142" t="str">
        <f t="shared" si="33"/>
        <v>LBS-300-BB  SP90186</v>
      </c>
    </row>
    <row r="2143" spans="1:9" x14ac:dyDescent="0.25">
      <c r="A2143" s="27" t="s">
        <v>6547</v>
      </c>
      <c r="B2143" s="27" t="s">
        <v>6548</v>
      </c>
      <c r="C2143" s="27" t="s">
        <v>1473</v>
      </c>
      <c r="D2143" s="27" t="s">
        <v>1390</v>
      </c>
      <c r="E2143" s="27" t="s">
        <v>7166</v>
      </c>
      <c r="F2143" t="s">
        <v>4532</v>
      </c>
      <c r="H2143" t="s">
        <v>1077</v>
      </c>
      <c r="I2143" t="str">
        <f t="shared" si="33"/>
        <v>LBS-300HP-NIR  SP90540</v>
      </c>
    </row>
    <row r="2144" spans="1:9" x14ac:dyDescent="0.25">
      <c r="A2144" s="27" t="s">
        <v>5880</v>
      </c>
      <c r="B2144" s="27" t="s">
        <v>5881</v>
      </c>
      <c r="C2144" s="27" t="s">
        <v>1473</v>
      </c>
      <c r="D2144" s="27" t="s">
        <v>1390</v>
      </c>
      <c r="E2144" s="27" t="s">
        <v>7166</v>
      </c>
      <c r="F2144" t="s">
        <v>4532</v>
      </c>
      <c r="H2144" t="s">
        <v>1077</v>
      </c>
      <c r="I2144" t="str">
        <f t="shared" si="33"/>
        <v>LBS-300-NIR  SP90185</v>
      </c>
    </row>
    <row r="2145" spans="1:9" x14ac:dyDescent="0.25">
      <c r="A2145" s="27" t="s">
        <v>6412</v>
      </c>
      <c r="B2145" s="27" t="s">
        <v>6413</v>
      </c>
      <c r="C2145" s="27" t="s">
        <v>1473</v>
      </c>
      <c r="D2145" s="27" t="s">
        <v>1390</v>
      </c>
      <c r="E2145" s="27" t="s">
        <v>7166</v>
      </c>
      <c r="F2145" t="s">
        <v>4532</v>
      </c>
      <c r="H2145" t="s">
        <v>1077</v>
      </c>
      <c r="I2145" t="str">
        <f t="shared" si="33"/>
        <v>LBS-300s-BB  SP90467</v>
      </c>
    </row>
    <row r="2146" spans="1:9" x14ac:dyDescent="0.25">
      <c r="A2146" s="27" t="s">
        <v>6622</v>
      </c>
      <c r="B2146" s="27" t="s">
        <v>6623</v>
      </c>
      <c r="C2146" s="27" t="s">
        <v>1473</v>
      </c>
      <c r="D2146" s="27" t="s">
        <v>1390</v>
      </c>
      <c r="E2146" s="27" t="s">
        <v>7166</v>
      </c>
      <c r="F2146" t="s">
        <v>4532</v>
      </c>
      <c r="H2146" t="s">
        <v>1077</v>
      </c>
      <c r="I2146" t="str">
        <f t="shared" si="33"/>
        <v>LBS-300s-BB Replacement Kit  SP90583</v>
      </c>
    </row>
    <row r="2147" spans="1:9" x14ac:dyDescent="0.25">
      <c r="A2147" s="27" t="s">
        <v>6410</v>
      </c>
      <c r="B2147" s="27" t="s">
        <v>6411</v>
      </c>
      <c r="C2147" s="27" t="s">
        <v>1473</v>
      </c>
      <c r="D2147" s="27" t="s">
        <v>1390</v>
      </c>
      <c r="E2147" s="27" t="s">
        <v>7166</v>
      </c>
      <c r="F2147" t="s">
        <v>4532</v>
      </c>
      <c r="H2147" t="s">
        <v>1077</v>
      </c>
      <c r="I2147" t="str">
        <f t="shared" si="33"/>
        <v>LBS-300s-NIR  SP90466</v>
      </c>
    </row>
    <row r="2148" spans="1:9" x14ac:dyDescent="0.25">
      <c r="A2148" s="27" t="s">
        <v>6620</v>
      </c>
      <c r="B2148" s="27" t="s">
        <v>6621</v>
      </c>
      <c r="C2148" s="27" t="s">
        <v>1473</v>
      </c>
      <c r="D2148" s="27" t="s">
        <v>1390</v>
      </c>
      <c r="E2148" s="27" t="s">
        <v>7166</v>
      </c>
      <c r="F2148" t="s">
        <v>4532</v>
      </c>
      <c r="H2148" t="s">
        <v>1077</v>
      </c>
      <c r="I2148" t="str">
        <f t="shared" si="33"/>
        <v>LBS-300s-NIR Replacement Kit  SP90582</v>
      </c>
    </row>
    <row r="2149" spans="1:9" x14ac:dyDescent="0.25">
      <c r="A2149" s="27" t="s">
        <v>6406</v>
      </c>
      <c r="B2149" s="27" t="s">
        <v>6407</v>
      </c>
      <c r="C2149" s="27" t="s">
        <v>1473</v>
      </c>
      <c r="D2149" s="27" t="s">
        <v>1390</v>
      </c>
      <c r="E2149" s="27" t="s">
        <v>7166</v>
      </c>
      <c r="F2149" t="s">
        <v>4532</v>
      </c>
      <c r="H2149" t="s">
        <v>1077</v>
      </c>
      <c r="I2149" t="str">
        <f t="shared" si="33"/>
        <v>LBS-300s-UV  SP90464</v>
      </c>
    </row>
    <row r="2150" spans="1:9" x14ac:dyDescent="0.25">
      <c r="A2150" s="27" t="s">
        <v>6616</v>
      </c>
      <c r="B2150" s="27" t="s">
        <v>6617</v>
      </c>
      <c r="C2150" s="27" t="s">
        <v>1473</v>
      </c>
      <c r="D2150" s="27" t="s">
        <v>1390</v>
      </c>
      <c r="E2150" s="27" t="s">
        <v>7166</v>
      </c>
      <c r="F2150" t="s">
        <v>4532</v>
      </c>
      <c r="H2150" t="s">
        <v>1077</v>
      </c>
      <c r="I2150" t="str">
        <f t="shared" si="33"/>
        <v>LBS-300s-UV Replacement Kit  SP90580</v>
      </c>
    </row>
    <row r="2151" spans="1:9" x14ac:dyDescent="0.25">
      <c r="A2151" s="27" t="s">
        <v>6408</v>
      </c>
      <c r="B2151" s="27" t="s">
        <v>6409</v>
      </c>
      <c r="C2151" s="27" t="s">
        <v>1473</v>
      </c>
      <c r="D2151" s="27" t="s">
        <v>1390</v>
      </c>
      <c r="E2151" s="27" t="s">
        <v>7166</v>
      </c>
      <c r="F2151" t="s">
        <v>4532</v>
      </c>
      <c r="H2151" t="s">
        <v>1077</v>
      </c>
      <c r="I2151" t="str">
        <f t="shared" si="33"/>
        <v>LBS-300s-VIS  SP90465</v>
      </c>
    </row>
    <row r="2152" spans="1:9" x14ac:dyDescent="0.25">
      <c r="A2152" s="27" t="s">
        <v>6618</v>
      </c>
      <c r="B2152" s="27" t="s">
        <v>6619</v>
      </c>
      <c r="C2152" s="27" t="s">
        <v>1473</v>
      </c>
      <c r="D2152" s="27" t="s">
        <v>1390</v>
      </c>
      <c r="E2152" s="27" t="s">
        <v>7166</v>
      </c>
      <c r="F2152" t="s">
        <v>4532</v>
      </c>
      <c r="H2152" t="s">
        <v>1077</v>
      </c>
      <c r="I2152" t="str">
        <f t="shared" si="33"/>
        <v>LBS-300s-VIS Replacement Kit  SP90581</v>
      </c>
    </row>
    <row r="2153" spans="1:9" x14ac:dyDescent="0.25">
      <c r="A2153" s="27" t="s">
        <v>5876</v>
      </c>
      <c r="B2153" s="27" t="s">
        <v>5877</v>
      </c>
      <c r="C2153" s="27" t="s">
        <v>1473</v>
      </c>
      <c r="D2153" s="27" t="s">
        <v>1390</v>
      </c>
      <c r="E2153" s="27" t="s">
        <v>7166</v>
      </c>
      <c r="F2153" t="s">
        <v>4532</v>
      </c>
      <c r="H2153" t="s">
        <v>1077</v>
      </c>
      <c r="I2153" t="str">
        <f t="shared" si="33"/>
        <v>LBS-300-UV  SP90183</v>
      </c>
    </row>
    <row r="2154" spans="1:9" x14ac:dyDescent="0.25">
      <c r="A2154" s="27" t="s">
        <v>5878</v>
      </c>
      <c r="B2154" s="27" t="s">
        <v>5879</v>
      </c>
      <c r="C2154" s="27" t="s">
        <v>1473</v>
      </c>
      <c r="D2154" s="27" t="s">
        <v>1390</v>
      </c>
      <c r="E2154" s="27" t="s">
        <v>7166</v>
      </c>
      <c r="F2154" t="s">
        <v>4532</v>
      </c>
      <c r="H2154" t="s">
        <v>1077</v>
      </c>
      <c r="I2154" t="str">
        <f t="shared" si="33"/>
        <v>LBS-300-VIS  SP90184</v>
      </c>
    </row>
    <row r="2155" spans="1:9" x14ac:dyDescent="0.25">
      <c r="A2155" s="27" t="s">
        <v>6196</v>
      </c>
      <c r="B2155" s="27" t="s">
        <v>6197</v>
      </c>
      <c r="C2155" s="27" t="s">
        <v>4604</v>
      </c>
      <c r="D2155" t="s">
        <v>1390</v>
      </c>
      <c r="E2155" s="27" t="s">
        <v>7166</v>
      </c>
      <c r="F2155" s="27" t="s">
        <v>1099</v>
      </c>
      <c r="H2155" t="s">
        <v>1077</v>
      </c>
      <c r="I2155" t="str">
        <f t="shared" si="33"/>
        <v>LBS-400 C-Mount Adapter  SP90352</v>
      </c>
    </row>
    <row r="2156" spans="1:9" x14ac:dyDescent="0.25">
      <c r="A2156" s="27" t="s">
        <v>6714</v>
      </c>
      <c r="B2156" s="27" t="s">
        <v>6715</v>
      </c>
      <c r="C2156" s="27" t="s">
        <v>4604</v>
      </c>
      <c r="D2156" t="s">
        <v>1390</v>
      </c>
      <c r="E2156" s="27" t="s">
        <v>7166</v>
      </c>
      <c r="F2156" s="27" t="s">
        <v>1099</v>
      </c>
      <c r="H2156" t="s">
        <v>1077</v>
      </c>
      <c r="I2156" t="str">
        <f t="shared" si="33"/>
        <v>LBS-400 SM2 Adapter  SP98000</v>
      </c>
    </row>
    <row r="2157" spans="1:9" x14ac:dyDescent="0.25">
      <c r="A2157" s="27" t="s">
        <v>6359</v>
      </c>
      <c r="B2157" s="27" t="s">
        <v>6360</v>
      </c>
      <c r="C2157" s="27" t="s">
        <v>1473</v>
      </c>
      <c r="D2157" s="27" t="s">
        <v>1390</v>
      </c>
      <c r="E2157" s="27" t="s">
        <v>7166</v>
      </c>
      <c r="F2157" s="27" t="s">
        <v>1099</v>
      </c>
      <c r="H2157" t="s">
        <v>1077</v>
      </c>
      <c r="I2157" t="str">
        <f t="shared" si="33"/>
        <v>LBS-400 to L11059 Adapter  SP90439</v>
      </c>
    </row>
    <row r="2158" spans="1:9" x14ac:dyDescent="0.25">
      <c r="A2158" s="27" t="s">
        <v>6492</v>
      </c>
      <c r="B2158" s="27" t="s">
        <v>6493</v>
      </c>
      <c r="C2158" s="27" t="s">
        <v>4604</v>
      </c>
      <c r="D2158" t="s">
        <v>1390</v>
      </c>
      <c r="E2158" s="27" t="s">
        <v>7166</v>
      </c>
      <c r="F2158" s="27" t="s">
        <v>1099</v>
      </c>
      <c r="H2158" t="s">
        <v>1077</v>
      </c>
      <c r="I2158" t="str">
        <f t="shared" si="33"/>
        <v>LBS-400 to Pyrocam Adapter  SP90510</v>
      </c>
    </row>
    <row r="2159" spans="1:9" x14ac:dyDescent="0.25">
      <c r="A2159" s="27" t="s">
        <v>6190</v>
      </c>
      <c r="B2159" s="27" t="s">
        <v>6191</v>
      </c>
      <c r="C2159" s="27" t="s">
        <v>1473</v>
      </c>
      <c r="D2159" s="27" t="s">
        <v>1390</v>
      </c>
      <c r="E2159" s="27" t="s">
        <v>7166</v>
      </c>
      <c r="F2159" t="s">
        <v>4532</v>
      </c>
      <c r="H2159" t="s">
        <v>1077</v>
      </c>
      <c r="I2159" t="str">
        <f t="shared" si="33"/>
        <v>LBS-400-IR  SP90349</v>
      </c>
    </row>
    <row r="2160" spans="1:9" x14ac:dyDescent="0.25">
      <c r="A2160" s="27" t="s">
        <v>6200</v>
      </c>
      <c r="B2160" s="27" t="s">
        <v>6201</v>
      </c>
      <c r="C2160" s="27" t="s">
        <v>1473</v>
      </c>
      <c r="D2160" s="27" t="s">
        <v>1390</v>
      </c>
      <c r="E2160" s="27" t="s">
        <v>7166</v>
      </c>
      <c r="F2160" t="s">
        <v>4532</v>
      </c>
      <c r="H2160" t="s">
        <v>1077</v>
      </c>
      <c r="I2160" t="str">
        <f t="shared" si="33"/>
        <v>LBS-400-NIR  SP90354</v>
      </c>
    </row>
    <row r="2161" spans="1:9" x14ac:dyDescent="0.25">
      <c r="A2161" s="27" t="s">
        <v>6194</v>
      </c>
      <c r="B2161" s="27" t="s">
        <v>6195</v>
      </c>
      <c r="C2161" s="27" t="s">
        <v>1473</v>
      </c>
      <c r="D2161" s="27" t="s">
        <v>1390</v>
      </c>
      <c r="E2161" s="27" t="s">
        <v>7166</v>
      </c>
      <c r="F2161" t="s">
        <v>4532</v>
      </c>
      <c r="H2161" t="s">
        <v>1077</v>
      </c>
      <c r="I2161" t="str">
        <f t="shared" si="33"/>
        <v>LBS-400-UV  SP90351</v>
      </c>
    </row>
    <row r="2162" spans="1:9" x14ac:dyDescent="0.25">
      <c r="A2162" s="27" t="s">
        <v>3960</v>
      </c>
      <c r="B2162" s="27" t="s">
        <v>3961</v>
      </c>
      <c r="C2162" s="27" t="s">
        <v>1110</v>
      </c>
      <c r="D2162" s="27" t="s">
        <v>1098</v>
      </c>
      <c r="E2162" s="27" t="s">
        <v>7150</v>
      </c>
      <c r="F2162" s="27" t="s">
        <v>1099</v>
      </c>
      <c r="H2162" t="s">
        <v>1077</v>
      </c>
      <c r="I2162" t="str">
        <f t="shared" si="33"/>
        <v>LC F.O. Adapter Assembly, RoHS  7Z08228</v>
      </c>
    </row>
    <row r="2163" spans="1:9" x14ac:dyDescent="0.25">
      <c r="A2163" s="27" t="s">
        <v>4981</v>
      </c>
      <c r="B2163" s="27" t="s">
        <v>4982</v>
      </c>
      <c r="C2163" s="27" t="s">
        <v>4964</v>
      </c>
      <c r="D2163" s="27" t="s">
        <v>1098</v>
      </c>
      <c r="E2163" s="27" t="s">
        <v>7166</v>
      </c>
      <c r="F2163" s="27" t="s">
        <v>1099</v>
      </c>
      <c r="H2163" t="s">
        <v>1077</v>
      </c>
      <c r="I2163" t="str">
        <f t="shared" si="33"/>
        <v>LD8900 (8-bit) Gonio Software Viewer  PH00182</v>
      </c>
    </row>
    <row r="2164" spans="1:9" x14ac:dyDescent="0.25">
      <c r="A2164" s="27" t="s">
        <v>5013</v>
      </c>
      <c r="B2164" s="27" t="s">
        <v>5014</v>
      </c>
      <c r="C2164" s="27" t="s">
        <v>4964</v>
      </c>
      <c r="D2164" s="27" t="s">
        <v>1098</v>
      </c>
      <c r="E2164" s="27" t="s">
        <v>7171</v>
      </c>
      <c r="F2164" s="27" t="s">
        <v>1099</v>
      </c>
      <c r="H2164" t="s">
        <v>1077</v>
      </c>
      <c r="I2164" t="str">
        <f t="shared" si="33"/>
        <v>LD8900 HDR  PH00198</v>
      </c>
    </row>
    <row r="2165" spans="1:9" x14ac:dyDescent="0.25">
      <c r="A2165" s="27" t="s">
        <v>4975</v>
      </c>
      <c r="B2165" s="27" t="s">
        <v>4976</v>
      </c>
      <c r="C2165" s="27" t="s">
        <v>4964</v>
      </c>
      <c r="D2165" s="27" t="s">
        <v>1098</v>
      </c>
      <c r="E2165" s="27" t="s">
        <v>7166</v>
      </c>
      <c r="F2165" s="27" t="s">
        <v>1099</v>
      </c>
      <c r="H2165" t="s">
        <v>1077</v>
      </c>
      <c r="I2165" t="str">
        <f t="shared" si="33"/>
        <v>LD8900 SW Upgrade  PH00179</v>
      </c>
    </row>
    <row r="2166" spans="1:9" x14ac:dyDescent="0.25">
      <c r="A2166" s="27" t="s">
        <v>5340</v>
      </c>
      <c r="B2166" s="27" t="s">
        <v>5341</v>
      </c>
      <c r="C2166" s="27" t="s">
        <v>4964</v>
      </c>
      <c r="D2166" s="27" t="s">
        <v>1098</v>
      </c>
      <c r="E2166" s="27" t="s">
        <v>7166</v>
      </c>
      <c r="F2166" s="27" t="s">
        <v>1099</v>
      </c>
      <c r="H2166" t="s">
        <v>1077</v>
      </c>
      <c r="I2166" t="str">
        <f t="shared" si="33"/>
        <v>LD8900(16-bit) Software Viewer  PH00369</v>
      </c>
    </row>
    <row r="2167" spans="1:9" x14ac:dyDescent="0.25">
      <c r="A2167" s="27" t="s">
        <v>4962</v>
      </c>
      <c r="B2167" s="27" t="s">
        <v>4963</v>
      </c>
      <c r="C2167" s="27" t="s">
        <v>4964</v>
      </c>
      <c r="D2167" s="27" t="s">
        <v>1098</v>
      </c>
      <c r="E2167" s="27" t="s">
        <v>7171</v>
      </c>
      <c r="F2167" s="27" t="s">
        <v>1099</v>
      </c>
      <c r="H2167" t="s">
        <v>1077</v>
      </c>
      <c r="I2167" t="str">
        <f t="shared" si="33"/>
        <v>LD8900/InGaAs  PH00173</v>
      </c>
    </row>
    <row r="2168" spans="1:9" x14ac:dyDescent="0.25">
      <c r="A2168" s="27" t="s">
        <v>5283</v>
      </c>
      <c r="B2168" s="27" t="s">
        <v>5284</v>
      </c>
      <c r="C2168" s="27" t="s">
        <v>1473</v>
      </c>
      <c r="D2168" s="27" t="s">
        <v>1390</v>
      </c>
      <c r="E2168" s="27" t="s">
        <v>7171</v>
      </c>
      <c r="F2168" s="27" t="s">
        <v>1099</v>
      </c>
      <c r="H2168" t="s">
        <v>1077</v>
      </c>
      <c r="I2168" t="str">
        <f t="shared" si="33"/>
        <v>LD-8900/InGaAs/10mm  PH00340</v>
      </c>
    </row>
    <row r="2169" spans="1:9" x14ac:dyDescent="0.25">
      <c r="A2169" s="27" t="s">
        <v>4965</v>
      </c>
      <c r="B2169" s="27" t="s">
        <v>4966</v>
      </c>
      <c r="C2169" s="27" t="s">
        <v>4964</v>
      </c>
      <c r="D2169" s="27" t="s">
        <v>1098</v>
      </c>
      <c r="E2169" s="27" t="s">
        <v>7171</v>
      </c>
      <c r="F2169" s="27" t="s">
        <v>1099</v>
      </c>
      <c r="H2169" t="s">
        <v>1077</v>
      </c>
      <c r="I2169" t="str">
        <f t="shared" si="33"/>
        <v>LD8900/Si  PH00174</v>
      </c>
    </row>
    <row r="2170" spans="1:9" x14ac:dyDescent="0.25">
      <c r="A2170" s="27" t="s">
        <v>5285</v>
      </c>
      <c r="B2170" s="27" t="s">
        <v>5286</v>
      </c>
      <c r="C2170" s="27" t="s">
        <v>1473</v>
      </c>
      <c r="D2170" s="27" t="s">
        <v>1390</v>
      </c>
      <c r="E2170" s="27" t="s">
        <v>7171</v>
      </c>
      <c r="F2170" s="27" t="s">
        <v>1099</v>
      </c>
      <c r="H2170" t="s">
        <v>1077</v>
      </c>
      <c r="I2170" t="str">
        <f t="shared" si="33"/>
        <v>LD-8900/Si/10mm  PH00341</v>
      </c>
    </row>
    <row r="2171" spans="1:9" x14ac:dyDescent="0.25">
      <c r="A2171" s="27" t="s">
        <v>5506</v>
      </c>
      <c r="B2171" s="27" t="s">
        <v>5507</v>
      </c>
      <c r="C2171" s="27" t="s">
        <v>1473</v>
      </c>
      <c r="D2171" s="27" t="s">
        <v>1390</v>
      </c>
      <c r="E2171" s="27" t="s">
        <v>7171</v>
      </c>
      <c r="F2171" s="27" t="s">
        <v>1099</v>
      </c>
      <c r="H2171" t="s">
        <v>1077</v>
      </c>
      <c r="I2171" t="str">
        <f t="shared" si="33"/>
        <v>LD-8900/UV/10mm  PH00452</v>
      </c>
    </row>
    <row r="2172" spans="1:9" x14ac:dyDescent="0.25">
      <c r="A2172" s="27" t="s">
        <v>5504</v>
      </c>
      <c r="B2172" s="27" t="s">
        <v>5505</v>
      </c>
      <c r="C2172" s="27" t="s">
        <v>4964</v>
      </c>
      <c r="D2172" s="27" t="s">
        <v>1098</v>
      </c>
      <c r="E2172" s="27" t="s">
        <v>7171</v>
      </c>
      <c r="F2172" s="27" t="s">
        <v>1099</v>
      </c>
      <c r="H2172" t="s">
        <v>1077</v>
      </c>
      <c r="I2172" t="str">
        <f t="shared" si="33"/>
        <v>LD8900/UV/2mm  PH00451</v>
      </c>
    </row>
    <row r="2173" spans="1:9" x14ac:dyDescent="0.25">
      <c r="A2173" s="27" t="s">
        <v>5480</v>
      </c>
      <c r="B2173" s="27" t="s">
        <v>5481</v>
      </c>
      <c r="C2173" s="27" t="s">
        <v>4964</v>
      </c>
      <c r="D2173" s="27" t="s">
        <v>1098</v>
      </c>
      <c r="E2173" s="27" t="s">
        <v>7166</v>
      </c>
      <c r="F2173" s="27" t="s">
        <v>1099</v>
      </c>
      <c r="H2173" t="s">
        <v>1077</v>
      </c>
      <c r="I2173" t="str">
        <f t="shared" si="33"/>
        <v>LD8900R (16-bit) Gonio Software Viewer  PH00439</v>
      </c>
    </row>
    <row r="2174" spans="1:9" x14ac:dyDescent="0.25">
      <c r="A2174" s="27" t="s">
        <v>5110</v>
      </c>
      <c r="B2174" s="27" t="s">
        <v>5111</v>
      </c>
      <c r="C2174" s="27" t="s">
        <v>4964</v>
      </c>
      <c r="D2174" s="27" t="s">
        <v>1098</v>
      </c>
      <c r="E2174" s="27" t="s">
        <v>7166</v>
      </c>
      <c r="F2174" s="27" t="s">
        <v>1099</v>
      </c>
      <c r="H2174" t="s">
        <v>1077</v>
      </c>
      <c r="I2174" t="str">
        <f t="shared" si="33"/>
        <v>LD-8900-R ISA Plug-in Control Card  PH00247</v>
      </c>
    </row>
    <row r="2175" spans="1:9" x14ac:dyDescent="0.25">
      <c r="A2175" s="27" t="s">
        <v>4973</v>
      </c>
      <c r="B2175" s="27" t="s">
        <v>4974</v>
      </c>
      <c r="C2175" s="27" t="s">
        <v>4964</v>
      </c>
      <c r="D2175" s="27" t="s">
        <v>1098</v>
      </c>
      <c r="E2175" s="27" t="s">
        <v>7166</v>
      </c>
      <c r="F2175" s="27" t="s">
        <v>1099</v>
      </c>
      <c r="H2175" t="s">
        <v>1077</v>
      </c>
      <c r="I2175" t="str">
        <f t="shared" si="33"/>
        <v>LD8900R SW Upgrade  PH00178</v>
      </c>
    </row>
    <row r="2176" spans="1:9" x14ac:dyDescent="0.25">
      <c r="A2176" s="27" t="s">
        <v>4967</v>
      </c>
      <c r="B2176" s="27" t="s">
        <v>4968</v>
      </c>
      <c r="C2176" s="27" t="s">
        <v>4964</v>
      </c>
      <c r="D2176" s="27" t="s">
        <v>1098</v>
      </c>
      <c r="E2176" s="27" t="s">
        <v>7171</v>
      </c>
      <c r="F2176" s="27" t="s">
        <v>1099</v>
      </c>
      <c r="H2176" t="s">
        <v>1077</v>
      </c>
      <c r="I2176" t="str">
        <f t="shared" si="33"/>
        <v>LD8900R/InGaAs  PH00175</v>
      </c>
    </row>
    <row r="2177" spans="1:9" x14ac:dyDescent="0.25">
      <c r="A2177" s="27" t="s">
        <v>5287</v>
      </c>
      <c r="B2177" s="27" t="s">
        <v>5288</v>
      </c>
      <c r="C2177" s="27" t="s">
        <v>1473</v>
      </c>
      <c r="D2177" s="27" t="s">
        <v>1390</v>
      </c>
      <c r="E2177" s="27" t="s">
        <v>7171</v>
      </c>
      <c r="F2177" s="27" t="s">
        <v>1099</v>
      </c>
      <c r="H2177" t="s">
        <v>1077</v>
      </c>
      <c r="I2177" t="str">
        <f t="shared" si="33"/>
        <v>LD-8900R/InGaAs/10mm  PH00342</v>
      </c>
    </row>
    <row r="2178" spans="1:9" x14ac:dyDescent="0.25">
      <c r="A2178" s="27" t="s">
        <v>4969</v>
      </c>
      <c r="B2178" s="27" t="s">
        <v>4970</v>
      </c>
      <c r="C2178" s="27" t="s">
        <v>4964</v>
      </c>
      <c r="D2178" s="27" t="s">
        <v>1098</v>
      </c>
      <c r="E2178" s="27" t="s">
        <v>7171</v>
      </c>
      <c r="F2178" s="27" t="s">
        <v>1099</v>
      </c>
      <c r="H2178" t="s">
        <v>1077</v>
      </c>
      <c r="I2178" t="str">
        <f t="shared" ref="I2178:I2241" si="34">B2178 &amp; "  " &amp; A2178</f>
        <v>LD8900R/Si  PH00176</v>
      </c>
    </row>
    <row r="2179" spans="1:9" x14ac:dyDescent="0.25">
      <c r="A2179" s="27" t="s">
        <v>5289</v>
      </c>
      <c r="B2179" s="27" t="s">
        <v>5290</v>
      </c>
      <c r="C2179" s="27" t="s">
        <v>1473</v>
      </c>
      <c r="D2179" s="27" t="s">
        <v>1390</v>
      </c>
      <c r="E2179" s="27" t="s">
        <v>7171</v>
      </c>
      <c r="F2179" s="27" t="s">
        <v>1099</v>
      </c>
      <c r="H2179" t="s">
        <v>1077</v>
      </c>
      <c r="I2179" t="str">
        <f t="shared" si="34"/>
        <v>LD-8900R/Si/10mm  PH00343</v>
      </c>
    </row>
    <row r="2180" spans="1:9" x14ac:dyDescent="0.25">
      <c r="A2180" s="27" t="s">
        <v>5510</v>
      </c>
      <c r="B2180" s="27" t="s">
        <v>5511</v>
      </c>
      <c r="C2180" s="27" t="s">
        <v>1473</v>
      </c>
      <c r="D2180" s="27" t="s">
        <v>1390</v>
      </c>
      <c r="E2180" s="27" t="s">
        <v>7171</v>
      </c>
      <c r="F2180" s="27" t="s">
        <v>1099</v>
      </c>
      <c r="H2180" t="s">
        <v>1077</v>
      </c>
      <c r="I2180" t="str">
        <f t="shared" si="34"/>
        <v>LD-8900R/UV/10mm  PH00454</v>
      </c>
    </row>
    <row r="2181" spans="1:9" x14ac:dyDescent="0.25">
      <c r="A2181" s="27" t="s">
        <v>5508</v>
      </c>
      <c r="B2181" s="27" t="s">
        <v>5509</v>
      </c>
      <c r="C2181" s="27" t="s">
        <v>4964</v>
      </c>
      <c r="D2181" s="27" t="s">
        <v>1098</v>
      </c>
      <c r="E2181" s="27" t="s">
        <v>7171</v>
      </c>
      <c r="F2181" s="27" t="s">
        <v>1099</v>
      </c>
      <c r="H2181" t="s">
        <v>1077</v>
      </c>
      <c r="I2181" t="str">
        <f t="shared" si="34"/>
        <v>LD8900R/UV/2mm  PH00453</v>
      </c>
    </row>
    <row r="2182" spans="1:9" x14ac:dyDescent="0.25">
      <c r="A2182" s="27" t="s">
        <v>5015</v>
      </c>
      <c r="B2182" s="27" t="s">
        <v>5016</v>
      </c>
      <c r="C2182" s="27" t="s">
        <v>4964</v>
      </c>
      <c r="D2182" s="27" t="s">
        <v>1098</v>
      </c>
      <c r="E2182" s="27" t="s">
        <v>7171</v>
      </c>
      <c r="F2182" s="27" t="s">
        <v>1099</v>
      </c>
      <c r="H2182" t="s">
        <v>1077</v>
      </c>
      <c r="I2182" t="str">
        <f t="shared" si="34"/>
        <v>LED Profiler  PH00199</v>
      </c>
    </row>
    <row r="2183" spans="1:9" x14ac:dyDescent="0.25">
      <c r="A2183" s="27" t="s">
        <v>5017</v>
      </c>
      <c r="B2183" s="27" t="s">
        <v>5018</v>
      </c>
      <c r="C2183" s="27" t="s">
        <v>4964</v>
      </c>
      <c r="D2183" s="27" t="s">
        <v>1098</v>
      </c>
      <c r="E2183" s="27" t="s">
        <v>7171</v>
      </c>
      <c r="F2183" s="27" t="s">
        <v>1099</v>
      </c>
      <c r="H2183" t="s">
        <v>1077</v>
      </c>
      <c r="I2183" t="str">
        <f t="shared" si="34"/>
        <v>LED profilr w/3180  PH00200</v>
      </c>
    </row>
    <row r="2184" spans="1:9" x14ac:dyDescent="0.25">
      <c r="A2184" s="27" t="s">
        <v>5442</v>
      </c>
      <c r="B2184" s="27" t="s">
        <v>5443</v>
      </c>
      <c r="C2184" s="27" t="s">
        <v>4330</v>
      </c>
      <c r="D2184" s="27" t="s">
        <v>1390</v>
      </c>
      <c r="E2184" s="27" t="s">
        <v>7166</v>
      </c>
      <c r="F2184" s="27" t="s">
        <v>1099</v>
      </c>
      <c r="H2184" t="s">
        <v>1077</v>
      </c>
      <c r="I2184" t="str">
        <f t="shared" si="34"/>
        <v>Legacy NanoScan Software  PH00420</v>
      </c>
    </row>
    <row r="2185" spans="1:9" x14ac:dyDescent="0.25">
      <c r="A2185" s="27" t="s">
        <v>6752</v>
      </c>
      <c r="B2185" s="27" t="s">
        <v>6753</v>
      </c>
      <c r="C2185" s="27" t="s">
        <v>1473</v>
      </c>
      <c r="D2185" s="27" t="s">
        <v>1390</v>
      </c>
      <c r="E2185" s="27" t="s">
        <v>7166</v>
      </c>
      <c r="F2185" s="27" t="s">
        <v>1099</v>
      </c>
      <c r="H2185" t="s">
        <v>1077</v>
      </c>
      <c r="I2185" t="str">
        <f t="shared" si="34"/>
        <v>LENS ADAPTER FOR MICR OBJ  SPG02177</v>
      </c>
    </row>
    <row r="2186" spans="1:9" x14ac:dyDescent="0.25">
      <c r="A2186" s="27" t="s">
        <v>6799</v>
      </c>
      <c r="B2186" s="27" t="s">
        <v>6800</v>
      </c>
      <c r="C2186" s="27" t="s">
        <v>4355</v>
      </c>
      <c r="D2186" s="27" t="s">
        <v>1390</v>
      </c>
      <c r="E2186" s="27" t="s">
        <v>7166</v>
      </c>
      <c r="F2186" s="27" t="s">
        <v>1099</v>
      </c>
      <c r="H2186" t="s">
        <v>1077</v>
      </c>
      <c r="I2186" t="str">
        <f t="shared" si="34"/>
        <v>LENS ASSY, BA500,+100mm  SPZ08263</v>
      </c>
    </row>
    <row r="2187" spans="1:9" x14ac:dyDescent="0.25">
      <c r="A2187" s="27" t="s">
        <v>6797</v>
      </c>
      <c r="B2187" s="27" t="s">
        <v>6798</v>
      </c>
      <c r="C2187" s="27" t="s">
        <v>4355</v>
      </c>
      <c r="D2187" s="27" t="s">
        <v>1390</v>
      </c>
      <c r="E2187" s="27" t="s">
        <v>7166</v>
      </c>
      <c r="F2187" s="27" t="s">
        <v>1099</v>
      </c>
      <c r="H2187" t="s">
        <v>1077</v>
      </c>
      <c r="I2187" t="str">
        <f t="shared" si="34"/>
        <v>LENS ASSY, BA500,-100mm  SPZ08262</v>
      </c>
    </row>
    <row r="2188" spans="1:9" x14ac:dyDescent="0.25">
      <c r="A2188" s="27" t="s">
        <v>3235</v>
      </c>
      <c r="B2188" s="27" t="s">
        <v>3236</v>
      </c>
      <c r="C2188" s="27" t="s">
        <v>1097</v>
      </c>
      <c r="D2188" s="27" t="s">
        <v>1518</v>
      </c>
      <c r="E2188" s="27" t="s">
        <v>7143</v>
      </c>
      <c r="F2188" t="s">
        <v>1096</v>
      </c>
      <c r="H2188" t="s">
        <v>1077</v>
      </c>
      <c r="I2188" t="str">
        <f t="shared" si="34"/>
        <v>LIAD-PD-300N LOCK DET, Si, 300nW, 8mm  7Y70675</v>
      </c>
    </row>
    <row r="2189" spans="1:9" x14ac:dyDescent="0.25">
      <c r="A2189" s="27" t="s">
        <v>2544</v>
      </c>
      <c r="B2189" s="27" t="s">
        <v>2545</v>
      </c>
      <c r="C2189" s="27" t="s">
        <v>1094</v>
      </c>
      <c r="D2189" s="27" t="s">
        <v>1095</v>
      </c>
      <c r="E2189" s="27" t="s">
        <v>7142</v>
      </c>
      <c r="F2189" t="s">
        <v>1096</v>
      </c>
      <c r="H2189" t="s">
        <v>1077</v>
      </c>
      <c r="I2189" t="str">
        <f t="shared" si="34"/>
        <v>LL25K-W, RoHS  774278A</v>
      </c>
    </row>
    <row r="2190" spans="1:9" x14ac:dyDescent="0.25">
      <c r="A2190" s="27" t="s">
        <v>1536</v>
      </c>
      <c r="B2190" s="27" t="s">
        <v>1537</v>
      </c>
      <c r="C2190" s="27" t="s">
        <v>1094</v>
      </c>
      <c r="D2190" s="27" t="s">
        <v>1095</v>
      </c>
      <c r="E2190" s="27" t="s">
        <v>7142</v>
      </c>
      <c r="F2190" t="s">
        <v>1096</v>
      </c>
      <c r="H2190" t="s">
        <v>1077</v>
      </c>
      <c r="I2190" t="str">
        <f t="shared" si="34"/>
        <v>LMN SA-1033830 P.METER ND-YAG FINAL  171829A</v>
      </c>
    </row>
    <row r="2191" spans="1:9" x14ac:dyDescent="0.25">
      <c r="A2191" s="27" t="s">
        <v>2362</v>
      </c>
      <c r="B2191" s="27" t="s">
        <v>2363</v>
      </c>
      <c r="C2191" s="27" t="s">
        <v>1094</v>
      </c>
      <c r="D2191" s="27" t="s">
        <v>1095</v>
      </c>
      <c r="E2191" s="27" t="s">
        <v>7142</v>
      </c>
      <c r="F2191" t="s">
        <v>1096</v>
      </c>
      <c r="H2191" t="s">
        <v>1077</v>
      </c>
      <c r="I2191" t="str">
        <f t="shared" si="34"/>
        <v>LMN SA-1033830 P.METER ND-YAG FINAL RoHS  771829A</v>
      </c>
    </row>
    <row r="2192" spans="1:9" x14ac:dyDescent="0.25">
      <c r="A2192" s="27" t="s">
        <v>6274</v>
      </c>
      <c r="B2192" s="27" t="s">
        <v>6275</v>
      </c>
      <c r="C2192" s="27" t="s">
        <v>1473</v>
      </c>
      <c r="D2192" s="27" t="s">
        <v>1390</v>
      </c>
      <c r="E2192" s="27" t="s">
        <v>7166</v>
      </c>
      <c r="F2192" s="27" t="s">
        <v>1099</v>
      </c>
      <c r="H2192" t="s">
        <v>1077</v>
      </c>
      <c r="I2192" t="str">
        <f t="shared" si="34"/>
        <v>Locking Ethernet Cable  SP90394</v>
      </c>
    </row>
    <row r="2193" spans="1:9" x14ac:dyDescent="0.25">
      <c r="A2193" s="27" t="s">
        <v>5716</v>
      </c>
      <c r="B2193" s="27" t="s">
        <v>4545</v>
      </c>
      <c r="C2193" s="27" t="s">
        <v>1462</v>
      </c>
      <c r="D2193" s="27" t="s">
        <v>1390</v>
      </c>
      <c r="E2193" s="27" t="s">
        <v>7145</v>
      </c>
      <c r="F2193" s="27" t="s">
        <v>1099</v>
      </c>
      <c r="H2193" t="s">
        <v>1077</v>
      </c>
      <c r="I2193" t="str">
        <f t="shared" si="34"/>
        <v>LPK-CO2-16-0.5  SP90077</v>
      </c>
    </row>
    <row r="2194" spans="1:9" x14ac:dyDescent="0.25">
      <c r="A2194" s="27" t="s">
        <v>5717</v>
      </c>
      <c r="B2194" s="27" t="s">
        <v>5718</v>
      </c>
      <c r="C2194" s="27" t="s">
        <v>1462</v>
      </c>
      <c r="D2194" s="27" t="s">
        <v>1390</v>
      </c>
      <c r="E2194" s="27" t="s">
        <v>7145</v>
      </c>
      <c r="F2194" s="27" t="s">
        <v>1099</v>
      </c>
      <c r="H2194" t="s">
        <v>1077</v>
      </c>
      <c r="I2194" t="str">
        <f t="shared" si="34"/>
        <v>LPK-CO2-16-0.5 (A Upgrade)  SP90077A</v>
      </c>
    </row>
    <row r="2195" spans="1:9" x14ac:dyDescent="0.25">
      <c r="A2195" s="27" t="s">
        <v>6214</v>
      </c>
      <c r="B2195" s="27" t="s">
        <v>6215</v>
      </c>
      <c r="C2195" s="27" t="s">
        <v>1462</v>
      </c>
      <c r="D2195" s="27" t="s">
        <v>1390</v>
      </c>
      <c r="E2195" s="27" t="s">
        <v>7145</v>
      </c>
      <c r="F2195" s="27" t="s">
        <v>1099</v>
      </c>
      <c r="H2195" t="s">
        <v>1077</v>
      </c>
      <c r="I2195" t="str">
        <f t="shared" si="34"/>
        <v>LPK-CO2-16-0.5-PIIIHR  SP90361</v>
      </c>
    </row>
    <row r="2196" spans="1:9" x14ac:dyDescent="0.25">
      <c r="A2196" s="27" t="s">
        <v>5719</v>
      </c>
      <c r="B2196" s="27" t="s">
        <v>4547</v>
      </c>
      <c r="C2196" s="27" t="s">
        <v>1462</v>
      </c>
      <c r="D2196" s="27" t="s">
        <v>1390</v>
      </c>
      <c r="E2196" s="27" t="s">
        <v>7145</v>
      </c>
      <c r="F2196" s="27" t="s">
        <v>1099</v>
      </c>
      <c r="H2196" t="s">
        <v>1077</v>
      </c>
      <c r="I2196" t="str">
        <f t="shared" si="34"/>
        <v>LPK-CO2-16-5.0  SP90078</v>
      </c>
    </row>
    <row r="2197" spans="1:9" x14ac:dyDescent="0.25">
      <c r="A2197" s="27" t="s">
        <v>6216</v>
      </c>
      <c r="B2197" s="27" t="s">
        <v>6217</v>
      </c>
      <c r="C2197" s="27" t="s">
        <v>1462</v>
      </c>
      <c r="D2197" s="27" t="s">
        <v>1390</v>
      </c>
      <c r="E2197" s="27" t="s">
        <v>7145</v>
      </c>
      <c r="F2197" s="27" t="s">
        <v>1099</v>
      </c>
      <c r="H2197" t="s">
        <v>1077</v>
      </c>
      <c r="I2197" t="str">
        <f t="shared" si="34"/>
        <v>LPK-CO2-16-5.0-PIIIHR  SP90362</v>
      </c>
    </row>
    <row r="2198" spans="1:9" x14ac:dyDescent="0.25">
      <c r="A2198" s="27" t="s">
        <v>5714</v>
      </c>
      <c r="B2198" s="27" t="s">
        <v>4549</v>
      </c>
      <c r="C2198" s="27" t="s">
        <v>1462</v>
      </c>
      <c r="D2198" s="27" t="s">
        <v>1390</v>
      </c>
      <c r="E2198" s="27" t="s">
        <v>7145</v>
      </c>
      <c r="F2198" s="27" t="s">
        <v>1099</v>
      </c>
      <c r="H2198" t="s">
        <v>1077</v>
      </c>
      <c r="I2198" t="str">
        <f t="shared" si="34"/>
        <v>LPK-CO2-6.4-0.5  SP90075</v>
      </c>
    </row>
    <row r="2199" spans="1:9" x14ac:dyDescent="0.25">
      <c r="A2199" s="27" t="s">
        <v>6210</v>
      </c>
      <c r="B2199" s="27" t="s">
        <v>6211</v>
      </c>
      <c r="C2199" s="27" t="s">
        <v>1462</v>
      </c>
      <c r="D2199" s="27" t="s">
        <v>1390</v>
      </c>
      <c r="E2199" s="27" t="s">
        <v>7145</v>
      </c>
      <c r="F2199" s="27" t="s">
        <v>1099</v>
      </c>
      <c r="H2199" t="s">
        <v>1077</v>
      </c>
      <c r="I2199" t="str">
        <f t="shared" si="34"/>
        <v>LPK-CO2-6.4-0.5-PIIIHR  SP90359</v>
      </c>
    </row>
    <row r="2200" spans="1:9" x14ac:dyDescent="0.25">
      <c r="A2200" s="27" t="s">
        <v>5715</v>
      </c>
      <c r="B2200" s="27" t="s">
        <v>4551</v>
      </c>
      <c r="C2200" s="27" t="s">
        <v>1462</v>
      </c>
      <c r="D2200" s="27" t="s">
        <v>1390</v>
      </c>
      <c r="E2200" s="27" t="s">
        <v>7145</v>
      </c>
      <c r="F2200" s="27" t="s">
        <v>1099</v>
      </c>
      <c r="H2200" t="s">
        <v>1077</v>
      </c>
      <c r="I2200" t="str">
        <f t="shared" si="34"/>
        <v>LPK-CO2-6.4-5.0  SP90076</v>
      </c>
    </row>
    <row r="2201" spans="1:9" x14ac:dyDescent="0.25">
      <c r="A2201" s="27" t="s">
        <v>6212</v>
      </c>
      <c r="B2201" s="27" t="s">
        <v>6213</v>
      </c>
      <c r="C2201" s="27" t="s">
        <v>1462</v>
      </c>
      <c r="D2201" s="27" t="s">
        <v>1390</v>
      </c>
      <c r="E2201" s="27" t="s">
        <v>7145</v>
      </c>
      <c r="F2201" s="27" t="s">
        <v>1099</v>
      </c>
      <c r="H2201" t="s">
        <v>1077</v>
      </c>
      <c r="I2201" t="str">
        <f t="shared" si="34"/>
        <v>LPK-CO2-6.4-5.0-PIIIHR  SP90360</v>
      </c>
    </row>
    <row r="2202" spans="1:9" x14ac:dyDescent="0.25">
      <c r="A2202" s="27" t="s">
        <v>6147</v>
      </c>
      <c r="B2202" s="27" t="s">
        <v>6148</v>
      </c>
      <c r="C2202" s="27" t="s">
        <v>1473</v>
      </c>
      <c r="D2202" s="27" t="s">
        <v>1390</v>
      </c>
      <c r="E2202" s="27" t="s">
        <v>7145</v>
      </c>
      <c r="F2202" s="27" t="s">
        <v>1099</v>
      </c>
      <c r="H2202" t="s">
        <v>1077</v>
      </c>
      <c r="I2202" t="str">
        <f t="shared" si="34"/>
        <v>LPK-YAG-16-182000  SP90328</v>
      </c>
    </row>
    <row r="2203" spans="1:9" x14ac:dyDescent="0.25">
      <c r="A2203" s="27" t="s">
        <v>5713</v>
      </c>
      <c r="B2203" s="27" t="s">
        <v>4553</v>
      </c>
      <c r="C2203" s="27" t="s">
        <v>1473</v>
      </c>
      <c r="D2203" s="27" t="s">
        <v>1390</v>
      </c>
      <c r="E2203" s="27" t="s">
        <v>7145</v>
      </c>
      <c r="F2203" s="27" t="s">
        <v>1099</v>
      </c>
      <c r="H2203" t="s">
        <v>1077</v>
      </c>
      <c r="I2203" t="str">
        <f t="shared" si="34"/>
        <v>LPK-YAG-16-FW  SP90074</v>
      </c>
    </row>
    <row r="2204" spans="1:9" x14ac:dyDescent="0.25">
      <c r="A2204" s="27" t="s">
        <v>5863</v>
      </c>
      <c r="B2204" s="27" t="s">
        <v>5864</v>
      </c>
      <c r="C2204" s="27" t="s">
        <v>1473</v>
      </c>
      <c r="D2204" s="27" t="s">
        <v>1390</v>
      </c>
      <c r="E2204" s="27" t="s">
        <v>7145</v>
      </c>
      <c r="F2204" s="27" t="s">
        <v>1099</v>
      </c>
      <c r="H2204" t="s">
        <v>1077</v>
      </c>
      <c r="I2204" t="str">
        <f t="shared" si="34"/>
        <v>LPK-YAG-16-USB  SP90170</v>
      </c>
    </row>
    <row r="2205" spans="1:9" x14ac:dyDescent="0.25">
      <c r="A2205" s="27" t="s">
        <v>5711</v>
      </c>
      <c r="B2205" s="27" t="s">
        <v>4555</v>
      </c>
      <c r="C2205" s="27" t="s">
        <v>1473</v>
      </c>
      <c r="D2205" s="27" t="s">
        <v>1390</v>
      </c>
      <c r="E2205" s="27" t="s">
        <v>7145</v>
      </c>
      <c r="F2205" s="27" t="s">
        <v>1099</v>
      </c>
      <c r="H2205" t="s">
        <v>1077</v>
      </c>
      <c r="I2205" t="str">
        <f t="shared" si="34"/>
        <v>LPK-YAG-2.5-FW  SP90072</v>
      </c>
    </row>
    <row r="2206" spans="1:9" x14ac:dyDescent="0.25">
      <c r="A2206" s="27" t="s">
        <v>5859</v>
      </c>
      <c r="B2206" s="27" t="s">
        <v>5860</v>
      </c>
      <c r="C2206" s="27" t="s">
        <v>1473</v>
      </c>
      <c r="D2206" s="27" t="s">
        <v>1390</v>
      </c>
      <c r="E2206" s="27" t="s">
        <v>7145</v>
      </c>
      <c r="F2206" s="27" t="s">
        <v>1099</v>
      </c>
      <c r="H2206" t="s">
        <v>1077</v>
      </c>
      <c r="I2206" t="str">
        <f t="shared" si="34"/>
        <v>LPK-YAG-2.5-USB  SP90168</v>
      </c>
    </row>
    <row r="2207" spans="1:9" x14ac:dyDescent="0.25">
      <c r="A2207" s="27" t="s">
        <v>5712</v>
      </c>
      <c r="B2207" s="27" t="s">
        <v>4557</v>
      </c>
      <c r="C2207" s="27" t="s">
        <v>1473</v>
      </c>
      <c r="D2207" s="27" t="s">
        <v>1390</v>
      </c>
      <c r="E2207" s="27" t="s">
        <v>7145</v>
      </c>
      <c r="F2207" s="27" t="s">
        <v>1099</v>
      </c>
      <c r="H2207" t="s">
        <v>1077</v>
      </c>
      <c r="I2207" t="str">
        <f t="shared" si="34"/>
        <v>LPK-YAG-7-FW  SP90073</v>
      </c>
    </row>
    <row r="2208" spans="1:9" x14ac:dyDescent="0.25">
      <c r="A2208" s="27" t="s">
        <v>5861</v>
      </c>
      <c r="B2208" s="27" t="s">
        <v>5862</v>
      </c>
      <c r="C2208" s="27" t="s">
        <v>1473</v>
      </c>
      <c r="D2208" s="27" t="s">
        <v>1390</v>
      </c>
      <c r="E2208" s="27" t="s">
        <v>7145</v>
      </c>
      <c r="F2208" s="27" t="s">
        <v>1099</v>
      </c>
      <c r="H2208" t="s">
        <v>1077</v>
      </c>
      <c r="I2208" t="str">
        <f t="shared" si="34"/>
        <v>LPK-YAG-7-USB  SP90169</v>
      </c>
    </row>
    <row r="2209" spans="1:9" x14ac:dyDescent="0.25">
      <c r="A2209" s="27" t="s">
        <v>1980</v>
      </c>
      <c r="B2209" s="27" t="s">
        <v>1981</v>
      </c>
      <c r="C2209" s="27" t="s">
        <v>1106</v>
      </c>
      <c r="D2209" t="s">
        <v>1107</v>
      </c>
      <c r="E2209" s="27" t="s">
        <v>7146</v>
      </c>
      <c r="F2209" s="27" t="s">
        <v>1099</v>
      </c>
      <c r="H2209" t="s">
        <v>1077</v>
      </c>
      <c r="I2209" t="str">
        <f t="shared" si="34"/>
        <v>LS ROM VERSION UPGRADE KIT  1Z01610</v>
      </c>
    </row>
    <row r="2210" spans="1:9" x14ac:dyDescent="0.25">
      <c r="A2210" s="27" t="s">
        <v>6610</v>
      </c>
      <c r="B2210" s="27" t="s">
        <v>6611</v>
      </c>
      <c r="C2210" s="27" t="s">
        <v>1473</v>
      </c>
      <c r="D2210" s="27" t="s">
        <v>1390</v>
      </c>
      <c r="E2210" s="27" t="s">
        <v>7166</v>
      </c>
      <c r="F2210" s="27" t="s">
        <v>1099</v>
      </c>
      <c r="H2210" t="s">
        <v>1077</v>
      </c>
      <c r="I2210" t="str">
        <f t="shared" si="34"/>
        <v>LT To External C-Mount Adapter  SP90576</v>
      </c>
    </row>
    <row r="2211" spans="1:9" x14ac:dyDescent="0.25">
      <c r="A2211" s="27" t="s">
        <v>6612</v>
      </c>
      <c r="B2211" s="27" t="s">
        <v>6613</v>
      </c>
      <c r="C2211" s="27" t="s">
        <v>1473</v>
      </c>
      <c r="D2211" s="27" t="s">
        <v>1390</v>
      </c>
      <c r="E2211" s="27" t="s">
        <v>7166</v>
      </c>
      <c r="F2211" s="27" t="s">
        <v>1099</v>
      </c>
      <c r="H2211" t="s">
        <v>1077</v>
      </c>
      <c r="I2211" t="str">
        <f t="shared" si="34"/>
        <v>LT To Internal C-Mount Adapter  SP90577</v>
      </c>
    </row>
    <row r="2212" spans="1:9" x14ac:dyDescent="0.25">
      <c r="A2212" s="27" t="s">
        <v>1117</v>
      </c>
      <c r="B2212" s="27" t="s">
        <v>1118</v>
      </c>
      <c r="C2212" s="27" t="s">
        <v>1097</v>
      </c>
      <c r="D2212" s="27" t="s">
        <v>1098</v>
      </c>
      <c r="E2212" s="27" t="s">
        <v>7150</v>
      </c>
      <c r="F2212" s="27" t="s">
        <v>1099</v>
      </c>
      <c r="H2212" t="s">
        <v>1077</v>
      </c>
      <c r="I2212" t="str">
        <f t="shared" si="34"/>
        <v>Lumenis Set 150LMN-N Disc+HA9 Board,RoHS  78408</v>
      </c>
    </row>
    <row r="2213" spans="1:9" x14ac:dyDescent="0.25">
      <c r="A2213" s="27" t="s">
        <v>1119</v>
      </c>
      <c r="B2213" s="27" t="s">
        <v>1120</v>
      </c>
      <c r="C2213" s="27" t="s">
        <v>1097</v>
      </c>
      <c r="D2213" s="27" t="s">
        <v>1098</v>
      </c>
      <c r="E2213" s="27" t="s">
        <v>7150</v>
      </c>
      <c r="F2213" s="27" t="s">
        <v>1099</v>
      </c>
      <c r="H2213" t="s">
        <v>1077</v>
      </c>
      <c r="I2213" t="str">
        <f t="shared" si="34"/>
        <v>LUXSANO SET - SENSOR-NS + NOVA-AC-LX, Ro  78413</v>
      </c>
    </row>
    <row r="2214" spans="1:9" x14ac:dyDescent="0.25">
      <c r="A2214" s="27" t="s">
        <v>5964</v>
      </c>
      <c r="B2214" s="27" t="s">
        <v>5965</v>
      </c>
      <c r="C2214" s="27" t="s">
        <v>4345</v>
      </c>
      <c r="D2214" s="27" t="s">
        <v>1390</v>
      </c>
      <c r="E2214" s="27" t="s">
        <v>7163</v>
      </c>
      <c r="F2214" t="s">
        <v>1391</v>
      </c>
      <c r="H2214" t="s">
        <v>1077</v>
      </c>
      <c r="I2214" t="str">
        <f t="shared" si="34"/>
        <v>M2 GRAS-20 REPLACMENT CAM  SP90226</v>
      </c>
    </row>
    <row r="2215" spans="1:9" x14ac:dyDescent="0.25">
      <c r="A2215" s="27" t="s">
        <v>5962</v>
      </c>
      <c r="B2215" s="27" t="s">
        <v>5963</v>
      </c>
      <c r="C2215" s="27" t="s">
        <v>4345</v>
      </c>
      <c r="D2215" s="27" t="s">
        <v>1390</v>
      </c>
      <c r="E2215" s="27" t="s">
        <v>7163</v>
      </c>
      <c r="F2215" t="s">
        <v>1391</v>
      </c>
      <c r="H2215" t="s">
        <v>1077</v>
      </c>
      <c r="I2215" t="str">
        <f t="shared" si="34"/>
        <v>M2 SCOR-20 REPLACMENT CAM  SP90225</v>
      </c>
    </row>
    <row r="2216" spans="1:9" x14ac:dyDescent="0.25">
      <c r="A2216" s="27" t="s">
        <v>6270</v>
      </c>
      <c r="B2216" s="27" t="s">
        <v>6271</v>
      </c>
      <c r="C2216" s="27" t="s">
        <v>4345</v>
      </c>
      <c r="D2216" s="27" t="s">
        <v>1390</v>
      </c>
      <c r="E2216" s="27" t="s">
        <v>7163</v>
      </c>
      <c r="F2216" t="s">
        <v>1391</v>
      </c>
      <c r="H2216" t="s">
        <v>1077</v>
      </c>
      <c r="I2216" t="str">
        <f t="shared" si="34"/>
        <v>M2 SP300 REPLACMENT CAM  SP90392</v>
      </c>
    </row>
    <row r="2217" spans="1:9" x14ac:dyDescent="0.25">
      <c r="A2217" s="27" t="s">
        <v>6552</v>
      </c>
      <c r="B2217" s="27" t="s">
        <v>6553</v>
      </c>
      <c r="C2217" s="27" t="s">
        <v>4345</v>
      </c>
      <c r="D2217" s="27" t="s">
        <v>1390</v>
      </c>
      <c r="E2217" s="27" t="s">
        <v>7163</v>
      </c>
      <c r="F2217" t="s">
        <v>1391</v>
      </c>
      <c r="H2217" t="s">
        <v>1077</v>
      </c>
      <c r="I2217" t="str">
        <f t="shared" si="34"/>
        <v>M2 SP920 REPLACMENT CAM  SP90546</v>
      </c>
    </row>
    <row r="2218" spans="1:9" x14ac:dyDescent="0.25">
      <c r="A2218" s="27" t="s">
        <v>6592</v>
      </c>
      <c r="B2218" s="27" t="s">
        <v>6593</v>
      </c>
      <c r="C2218" s="27" t="s">
        <v>1473</v>
      </c>
      <c r="D2218" s="27" t="s">
        <v>1390</v>
      </c>
      <c r="E2218" s="27" t="s">
        <v>7166</v>
      </c>
      <c r="F2218" s="27" t="s">
        <v>1099</v>
      </c>
      <c r="H2218" t="s">
        <v>1077</v>
      </c>
      <c r="I2218" t="str">
        <f t="shared" si="34"/>
        <v>M20x1 To Internal C-Mount Adapter  SP90567</v>
      </c>
    </row>
    <row r="2219" spans="1:9" x14ac:dyDescent="0.25">
      <c r="A2219" s="27" t="s">
        <v>5637</v>
      </c>
      <c r="B2219" s="27" t="s">
        <v>4561</v>
      </c>
      <c r="C2219" s="27" t="s">
        <v>4345</v>
      </c>
      <c r="D2219" s="27" t="s">
        <v>1390</v>
      </c>
      <c r="E2219" s="27" t="s">
        <v>7170</v>
      </c>
      <c r="F2219" s="27" t="s">
        <v>1099</v>
      </c>
      <c r="H2219" t="s">
        <v>1077</v>
      </c>
      <c r="I2219" t="str">
        <f t="shared" si="34"/>
        <v>M2-200-10D-BB  SP90009</v>
      </c>
    </row>
    <row r="2220" spans="1:9" x14ac:dyDescent="0.25">
      <c r="A2220" s="27" t="s">
        <v>5639</v>
      </c>
      <c r="B2220" s="27" t="s">
        <v>4563</v>
      </c>
      <c r="C2220" s="27" t="s">
        <v>4345</v>
      </c>
      <c r="D2220" s="27" t="s">
        <v>1390</v>
      </c>
      <c r="E2220" s="27" t="s">
        <v>7170</v>
      </c>
      <c r="F2220" s="27" t="s">
        <v>1099</v>
      </c>
      <c r="H2220" t="s">
        <v>1077</v>
      </c>
      <c r="I2220" t="str">
        <f t="shared" si="34"/>
        <v>M2-200-10D-NIR  SP90011</v>
      </c>
    </row>
    <row r="2221" spans="1:9" x14ac:dyDescent="0.25">
      <c r="A2221" s="27" t="s">
        <v>5638</v>
      </c>
      <c r="B2221" s="27" t="s">
        <v>4565</v>
      </c>
      <c r="C2221" s="27" t="s">
        <v>4345</v>
      </c>
      <c r="D2221" s="27" t="s">
        <v>1390</v>
      </c>
      <c r="E2221" s="27" t="s">
        <v>7170</v>
      </c>
      <c r="F2221" s="27" t="s">
        <v>1099</v>
      </c>
      <c r="H2221" t="s">
        <v>1077</v>
      </c>
      <c r="I2221" t="str">
        <f t="shared" si="34"/>
        <v>M2-200-10D-VIS  SP90010</v>
      </c>
    </row>
    <row r="2222" spans="1:9" x14ac:dyDescent="0.25">
      <c r="A2222" s="27" t="s">
        <v>5640</v>
      </c>
      <c r="B2222" s="27" t="s">
        <v>4569</v>
      </c>
      <c r="C2222" s="27" t="s">
        <v>4345</v>
      </c>
      <c r="D2222" s="27" t="s">
        <v>1390</v>
      </c>
      <c r="E2222" s="27" t="s">
        <v>7170</v>
      </c>
      <c r="F2222" s="27" t="s">
        <v>1099</v>
      </c>
      <c r="H2222" t="s">
        <v>1077</v>
      </c>
      <c r="I2222" t="str">
        <f t="shared" si="34"/>
        <v>M2-200-ACC-BB  SP90012</v>
      </c>
    </row>
    <row r="2223" spans="1:9" x14ac:dyDescent="0.25">
      <c r="A2223" s="27" t="s">
        <v>5642</v>
      </c>
      <c r="B2223" s="27" t="s">
        <v>4571</v>
      </c>
      <c r="C2223" s="27" t="s">
        <v>4345</v>
      </c>
      <c r="D2223" s="27" t="s">
        <v>1390</v>
      </c>
      <c r="E2223" s="27" t="s">
        <v>7170</v>
      </c>
      <c r="F2223" s="27" t="s">
        <v>1099</v>
      </c>
      <c r="H2223" t="s">
        <v>1077</v>
      </c>
      <c r="I2223" t="str">
        <f t="shared" si="34"/>
        <v>M2-200-ACC-NIR  SP90014</v>
      </c>
    </row>
    <row r="2224" spans="1:9" x14ac:dyDescent="0.25">
      <c r="A2224" s="27" t="s">
        <v>5641</v>
      </c>
      <c r="B2224" s="27" t="s">
        <v>4573</v>
      </c>
      <c r="C2224" s="27" t="s">
        <v>4345</v>
      </c>
      <c r="D2224" s="27" t="s">
        <v>1390</v>
      </c>
      <c r="E2224" s="27" t="s">
        <v>7170</v>
      </c>
      <c r="F2224" s="27" t="s">
        <v>1099</v>
      </c>
      <c r="H2224" t="s">
        <v>1077</v>
      </c>
      <c r="I2224" t="str">
        <f t="shared" si="34"/>
        <v>M2-200-ACC-VIS  SP90013</v>
      </c>
    </row>
    <row r="2225" spans="1:9" x14ac:dyDescent="0.25">
      <c r="A2225" s="27" t="s">
        <v>5634</v>
      </c>
      <c r="B2225" s="27" t="s">
        <v>4575</v>
      </c>
      <c r="C2225" s="27" t="s">
        <v>4345</v>
      </c>
      <c r="D2225" s="27" t="s">
        <v>1390</v>
      </c>
      <c r="E2225" s="27" t="s">
        <v>7170</v>
      </c>
      <c r="F2225" s="27" t="s">
        <v>1099</v>
      </c>
      <c r="H2225" t="s">
        <v>1077</v>
      </c>
      <c r="I2225" t="str">
        <f t="shared" si="34"/>
        <v>M2-200-D-BB  SP90006</v>
      </c>
    </row>
    <row r="2226" spans="1:9" x14ac:dyDescent="0.25">
      <c r="A2226" s="27" t="s">
        <v>5636</v>
      </c>
      <c r="B2226" s="27" t="s">
        <v>4577</v>
      </c>
      <c r="C2226" s="27" t="s">
        <v>4345</v>
      </c>
      <c r="D2226" s="27" t="s">
        <v>1390</v>
      </c>
      <c r="E2226" s="27" t="s">
        <v>7170</v>
      </c>
      <c r="F2226" s="27" t="s">
        <v>1099</v>
      </c>
      <c r="H2226" t="s">
        <v>1077</v>
      </c>
      <c r="I2226" t="str">
        <f t="shared" si="34"/>
        <v>M2-200-D-NIR  SP90008</v>
      </c>
    </row>
    <row r="2227" spans="1:9" x14ac:dyDescent="0.25">
      <c r="A2227" s="27" t="s">
        <v>5635</v>
      </c>
      <c r="B2227" s="27" t="s">
        <v>4579</v>
      </c>
      <c r="C2227" s="27" t="s">
        <v>4345</v>
      </c>
      <c r="D2227" s="27" t="s">
        <v>1390</v>
      </c>
      <c r="E2227" s="27" t="s">
        <v>7170</v>
      </c>
      <c r="F2227" s="27" t="s">
        <v>1099</v>
      </c>
      <c r="H2227" t="s">
        <v>1077</v>
      </c>
      <c r="I2227" t="str">
        <f t="shared" si="34"/>
        <v>M2-200-D-VIS  SP90007</v>
      </c>
    </row>
    <row r="2228" spans="1:9" x14ac:dyDescent="0.25">
      <c r="A2228" s="27" t="s">
        <v>5646</v>
      </c>
      <c r="B2228" s="27" t="s">
        <v>4582</v>
      </c>
      <c r="C2228" s="27" t="s">
        <v>4345</v>
      </c>
      <c r="D2228" s="27" t="s">
        <v>1390</v>
      </c>
      <c r="E2228" s="27" t="s">
        <v>7170</v>
      </c>
      <c r="F2228" s="27" t="s">
        <v>1099</v>
      </c>
      <c r="H2228" t="s">
        <v>1077</v>
      </c>
      <c r="I2228" t="str">
        <f t="shared" si="34"/>
        <v>M2-200-FW-A-BB  SP90018</v>
      </c>
    </row>
    <row r="2229" spans="1:9" x14ac:dyDescent="0.25">
      <c r="A2229" s="27" t="s">
        <v>5648</v>
      </c>
      <c r="B2229" s="27" t="s">
        <v>4584</v>
      </c>
      <c r="C2229" s="27" t="s">
        <v>4345</v>
      </c>
      <c r="D2229" s="27" t="s">
        <v>1390</v>
      </c>
      <c r="E2229" s="27" t="s">
        <v>7170</v>
      </c>
      <c r="F2229" s="27" t="s">
        <v>1099</v>
      </c>
      <c r="H2229" t="s">
        <v>1077</v>
      </c>
      <c r="I2229" t="str">
        <f t="shared" si="34"/>
        <v>M2-200-FW-A-NIR  SP90020</v>
      </c>
    </row>
    <row r="2230" spans="1:9" x14ac:dyDescent="0.25">
      <c r="A2230" s="27" t="s">
        <v>5647</v>
      </c>
      <c r="B2230" s="27" t="s">
        <v>4586</v>
      </c>
      <c r="C2230" s="27" t="s">
        <v>4345</v>
      </c>
      <c r="D2230" s="27" t="s">
        <v>1390</v>
      </c>
      <c r="E2230" s="27" t="s">
        <v>7170</v>
      </c>
      <c r="F2230" s="27" t="s">
        <v>1099</v>
      </c>
      <c r="H2230" t="s">
        <v>1077</v>
      </c>
      <c r="I2230" t="str">
        <f t="shared" si="34"/>
        <v>M2-200-FW-A-VIS  SP90019</v>
      </c>
    </row>
    <row r="2231" spans="1:9" x14ac:dyDescent="0.25">
      <c r="A2231" s="27" t="s">
        <v>5643</v>
      </c>
      <c r="B2231" s="27" t="s">
        <v>4588</v>
      </c>
      <c r="C2231" s="27" t="s">
        <v>4345</v>
      </c>
      <c r="D2231" s="27" t="s">
        <v>1390</v>
      </c>
      <c r="E2231" s="27" t="s">
        <v>7170</v>
      </c>
      <c r="F2231" s="27" t="s">
        <v>1099</v>
      </c>
      <c r="H2231" t="s">
        <v>1077</v>
      </c>
      <c r="I2231" t="str">
        <f t="shared" si="34"/>
        <v>M2-200-FW-BB  SP90015</v>
      </c>
    </row>
    <row r="2232" spans="1:9" x14ac:dyDescent="0.25">
      <c r="A2232" s="27" t="s">
        <v>5645</v>
      </c>
      <c r="B2232" s="27" t="s">
        <v>4590</v>
      </c>
      <c r="C2232" s="27" t="s">
        <v>4345</v>
      </c>
      <c r="D2232" s="27" t="s">
        <v>1390</v>
      </c>
      <c r="E2232" s="27" t="s">
        <v>7170</v>
      </c>
      <c r="F2232" s="27" t="s">
        <v>1099</v>
      </c>
      <c r="H2232" t="s">
        <v>1077</v>
      </c>
      <c r="I2232" t="str">
        <f t="shared" si="34"/>
        <v>M2-200-FW-NIR  SP90017</v>
      </c>
    </row>
    <row r="2233" spans="1:9" x14ac:dyDescent="0.25">
      <c r="A2233" s="27" t="s">
        <v>5805</v>
      </c>
      <c r="B2233" s="27" t="s">
        <v>5806</v>
      </c>
      <c r="C2233" s="27" t="s">
        <v>4345</v>
      </c>
      <c r="D2233" s="27" t="s">
        <v>1390</v>
      </c>
      <c r="E2233" s="27" t="s">
        <v>7170</v>
      </c>
      <c r="F2233" s="27" t="s">
        <v>4532</v>
      </c>
      <c r="H2233" t="s">
        <v>1077</v>
      </c>
      <c r="I2233" t="str">
        <f t="shared" si="34"/>
        <v>M2-200FW-SO  SP90140</v>
      </c>
    </row>
    <row r="2234" spans="1:9" x14ac:dyDescent="0.25">
      <c r="A2234" s="27" t="s">
        <v>5644</v>
      </c>
      <c r="B2234" s="27" t="s">
        <v>4592</v>
      </c>
      <c r="C2234" s="27" t="s">
        <v>4345</v>
      </c>
      <c r="D2234" s="27" t="s">
        <v>1390</v>
      </c>
      <c r="E2234" s="27" t="s">
        <v>7170</v>
      </c>
      <c r="F2234" s="27" t="s">
        <v>1099</v>
      </c>
      <c r="H2234" t="s">
        <v>1077</v>
      </c>
      <c r="I2234" t="str">
        <f t="shared" si="34"/>
        <v>M2-200-FW-VIS  SP90016</v>
      </c>
    </row>
    <row r="2235" spans="1:9" x14ac:dyDescent="0.25">
      <c r="A2235" s="27" t="s">
        <v>5801</v>
      </c>
      <c r="B2235" s="27" t="s">
        <v>4594</v>
      </c>
      <c r="C2235" s="27" t="s">
        <v>4345</v>
      </c>
      <c r="D2235" s="27" t="s">
        <v>1390</v>
      </c>
      <c r="E2235" s="27" t="s">
        <v>7170</v>
      </c>
      <c r="F2235" s="27" t="s">
        <v>4532</v>
      </c>
      <c r="H2235" t="s">
        <v>1077</v>
      </c>
      <c r="I2235" t="str">
        <f t="shared" si="34"/>
        <v>M2-200M-10  SP90137</v>
      </c>
    </row>
    <row r="2236" spans="1:9" x14ac:dyDescent="0.25">
      <c r="A2236" s="27" t="s">
        <v>5650</v>
      </c>
      <c r="B2236" s="27" t="s">
        <v>4596</v>
      </c>
      <c r="C2236" s="27" t="s">
        <v>4345</v>
      </c>
      <c r="D2236" s="27" t="s">
        <v>1390</v>
      </c>
      <c r="E2236" s="27" t="s">
        <v>7170</v>
      </c>
      <c r="F2236" s="27" t="s">
        <v>1099</v>
      </c>
      <c r="H2236" t="s">
        <v>1077</v>
      </c>
      <c r="I2236" t="str">
        <f t="shared" si="34"/>
        <v>M2-200M-10D  SP90028</v>
      </c>
    </row>
    <row r="2237" spans="1:9" x14ac:dyDescent="0.25">
      <c r="A2237" s="27" t="s">
        <v>5649</v>
      </c>
      <c r="B2237" s="27" t="s">
        <v>4598</v>
      </c>
      <c r="C2237" s="27" t="s">
        <v>4345</v>
      </c>
      <c r="D2237" s="27" t="s">
        <v>1390</v>
      </c>
      <c r="E2237" s="27" t="s">
        <v>7170</v>
      </c>
      <c r="F2237" s="27" t="s">
        <v>1099</v>
      </c>
      <c r="H2237" t="s">
        <v>1077</v>
      </c>
      <c r="I2237" t="str">
        <f t="shared" si="34"/>
        <v>M2-200M-ACC  SP90027</v>
      </c>
    </row>
    <row r="2238" spans="1:9" x14ac:dyDescent="0.25">
      <c r="A2238" s="27" t="s">
        <v>5802</v>
      </c>
      <c r="B2238" s="27" t="s">
        <v>4600</v>
      </c>
      <c r="C2238" s="27" t="s">
        <v>4345</v>
      </c>
      <c r="D2238" s="27" t="s">
        <v>1390</v>
      </c>
      <c r="E2238" s="27" t="s">
        <v>7170</v>
      </c>
      <c r="F2238" s="27" t="s">
        <v>4532</v>
      </c>
      <c r="H2238" t="s">
        <v>1077</v>
      </c>
      <c r="I2238" t="str">
        <f t="shared" si="34"/>
        <v>M2-200M-D  SP90138</v>
      </c>
    </row>
    <row r="2239" spans="1:9" x14ac:dyDescent="0.25">
      <c r="A2239" s="27" t="s">
        <v>5651</v>
      </c>
      <c r="B2239" s="27" t="s">
        <v>4602</v>
      </c>
      <c r="C2239" s="27" t="s">
        <v>4345</v>
      </c>
      <c r="D2239" s="27" t="s">
        <v>1390</v>
      </c>
      <c r="E2239" s="27" t="s">
        <v>7170</v>
      </c>
      <c r="F2239" s="27" t="s">
        <v>1099</v>
      </c>
      <c r="H2239" t="s">
        <v>1077</v>
      </c>
      <c r="I2239" t="str">
        <f t="shared" si="34"/>
        <v>M2-200M-FW  SP90029</v>
      </c>
    </row>
    <row r="2240" spans="1:9" x14ac:dyDescent="0.25">
      <c r="A2240" s="27" t="s">
        <v>5730</v>
      </c>
      <c r="B2240" s="27" t="s">
        <v>4605</v>
      </c>
      <c r="C2240" s="27" t="s">
        <v>4345</v>
      </c>
      <c r="D2240" s="27" t="s">
        <v>1390</v>
      </c>
      <c r="E2240" s="27" t="s">
        <v>7170</v>
      </c>
      <c r="F2240" s="27" t="s">
        <v>1099</v>
      </c>
      <c r="H2240" t="s">
        <v>1077</v>
      </c>
      <c r="I2240" t="str">
        <f t="shared" si="34"/>
        <v>M2-200M-FW-A  SP90084</v>
      </c>
    </row>
    <row r="2241" spans="1:9" x14ac:dyDescent="0.25">
      <c r="A2241" s="27" t="s">
        <v>5652</v>
      </c>
      <c r="B2241" s="27" t="s">
        <v>4607</v>
      </c>
      <c r="C2241" s="27" t="s">
        <v>4345</v>
      </c>
      <c r="D2241" s="27" t="s">
        <v>1390</v>
      </c>
      <c r="E2241" s="27" t="s">
        <v>7170</v>
      </c>
      <c r="F2241" s="27" t="s">
        <v>1099</v>
      </c>
      <c r="H2241" t="s">
        <v>1077</v>
      </c>
      <c r="I2241" t="str">
        <f t="shared" si="34"/>
        <v>M2-200M-USB  SP90030</v>
      </c>
    </row>
    <row r="2242" spans="1:9" x14ac:dyDescent="0.25">
      <c r="A2242" s="27" t="s">
        <v>5653</v>
      </c>
      <c r="B2242" s="27" t="s">
        <v>4609</v>
      </c>
      <c r="C2242" s="27" t="s">
        <v>4345</v>
      </c>
      <c r="D2242" s="27" t="s">
        <v>1390</v>
      </c>
      <c r="E2242" s="27" t="s">
        <v>7166</v>
      </c>
      <c r="F2242" s="27" t="s">
        <v>1099</v>
      </c>
      <c r="H2242" t="s">
        <v>1077</v>
      </c>
      <c r="I2242" t="str">
        <f t="shared" ref="I2242:I2305" si="35">B2242 &amp; "  " &amp; A2242</f>
        <v>M2-200-PIII  SP90031</v>
      </c>
    </row>
    <row r="2243" spans="1:9" x14ac:dyDescent="0.25">
      <c r="A2243" s="27" t="s">
        <v>6192</v>
      </c>
      <c r="B2243" s="27" t="s">
        <v>6193</v>
      </c>
      <c r="C2243" s="27" t="s">
        <v>4345</v>
      </c>
      <c r="D2243" s="27" t="s">
        <v>1390</v>
      </c>
      <c r="E2243" s="27" t="s">
        <v>7166</v>
      </c>
      <c r="F2243" s="27" t="s">
        <v>1099</v>
      </c>
      <c r="H2243" t="s">
        <v>1077</v>
      </c>
      <c r="I2243" t="str">
        <f t="shared" si="35"/>
        <v>M2-200s motor controller upgrade  SP90350</v>
      </c>
    </row>
    <row r="2244" spans="1:9" x14ac:dyDescent="0.25">
      <c r="A2244" s="27" t="s">
        <v>5817</v>
      </c>
      <c r="B2244" s="27" t="s">
        <v>5818</v>
      </c>
      <c r="C2244" s="27" t="s">
        <v>4345</v>
      </c>
      <c r="D2244" s="27" t="s">
        <v>1390</v>
      </c>
      <c r="E2244" s="27" t="s">
        <v>7170</v>
      </c>
      <c r="F2244" s="27" t="s">
        <v>1099</v>
      </c>
      <c r="H2244" t="s">
        <v>1077</v>
      </c>
      <c r="I2244" t="str">
        <f t="shared" si="35"/>
        <v>M2-200sM-USB  SP90146</v>
      </c>
    </row>
    <row r="2245" spans="1:9" x14ac:dyDescent="0.25">
      <c r="A2245" s="27" t="s">
        <v>5819</v>
      </c>
      <c r="B2245" s="27" t="s">
        <v>5820</v>
      </c>
      <c r="C2245" s="27" t="s">
        <v>4345</v>
      </c>
      <c r="D2245" s="27" t="s">
        <v>1390</v>
      </c>
      <c r="E2245" s="27" t="s">
        <v>7170</v>
      </c>
      <c r="F2245" s="27" t="s">
        <v>1099</v>
      </c>
      <c r="H2245" t="s">
        <v>1077</v>
      </c>
      <c r="I2245" t="str">
        <f t="shared" si="35"/>
        <v>M2-200sM-USB-A  SP90147</v>
      </c>
    </row>
    <row r="2246" spans="1:9" x14ac:dyDescent="0.25">
      <c r="A2246" s="27" t="s">
        <v>5803</v>
      </c>
      <c r="B2246" s="27" t="s">
        <v>5804</v>
      </c>
      <c r="C2246" s="27" t="s">
        <v>4345</v>
      </c>
      <c r="D2246" s="27" t="s">
        <v>1390</v>
      </c>
      <c r="E2246" s="27" t="s">
        <v>7166</v>
      </c>
      <c r="F2246" s="27" t="s">
        <v>4532</v>
      </c>
      <c r="H2246" t="s">
        <v>1077</v>
      </c>
      <c r="I2246" t="str">
        <f t="shared" si="35"/>
        <v>M2-200-SO SOFTWARE UPGRADE  SP90139</v>
      </c>
    </row>
    <row r="2247" spans="1:9" x14ac:dyDescent="0.25">
      <c r="A2247" s="27" t="s">
        <v>5813</v>
      </c>
      <c r="B2247" s="27" t="s">
        <v>5814</v>
      </c>
      <c r="C2247" s="27" t="s">
        <v>4345</v>
      </c>
      <c r="D2247" s="27" t="s">
        <v>1390</v>
      </c>
      <c r="E2247" s="27" t="s">
        <v>7170</v>
      </c>
      <c r="F2247" t="s">
        <v>4581</v>
      </c>
      <c r="H2247" t="s">
        <v>1077</v>
      </c>
      <c r="I2247" t="str">
        <f t="shared" si="35"/>
        <v>M2-200s-USB  SP90144</v>
      </c>
    </row>
    <row r="2248" spans="1:9" x14ac:dyDescent="0.25">
      <c r="A2248" s="27" t="s">
        <v>5815</v>
      </c>
      <c r="B2248" s="27" t="s">
        <v>5816</v>
      </c>
      <c r="C2248" s="27" t="s">
        <v>4345</v>
      </c>
      <c r="D2248" s="27" t="s">
        <v>1390</v>
      </c>
      <c r="E2248" s="27" t="s">
        <v>7170</v>
      </c>
      <c r="F2248" t="s">
        <v>4581</v>
      </c>
      <c r="H2248" t="s">
        <v>1077</v>
      </c>
      <c r="I2248" t="str">
        <f t="shared" si="35"/>
        <v>M2-200s-USB-A  SP90145</v>
      </c>
    </row>
    <row r="2249" spans="1:9" x14ac:dyDescent="0.25">
      <c r="A2249" s="27" t="s">
        <v>6351</v>
      </c>
      <c r="B2249" s="27" t="s">
        <v>6352</v>
      </c>
      <c r="C2249" s="27" t="s">
        <v>1473</v>
      </c>
      <c r="D2249" s="27" t="s">
        <v>1390</v>
      </c>
      <c r="E2249" s="27" t="s">
        <v>7166</v>
      </c>
      <c r="F2249" s="27" t="s">
        <v>1099</v>
      </c>
      <c r="H2249" t="s">
        <v>1077</v>
      </c>
      <c r="I2249" t="str">
        <f t="shared" si="35"/>
        <v>M6 X 1.0 Mount, Photodiode Trigger  SP90435</v>
      </c>
    </row>
    <row r="2250" spans="1:9" x14ac:dyDescent="0.25">
      <c r="A2250" s="27" t="s">
        <v>6098</v>
      </c>
      <c r="B2250" s="27" t="s">
        <v>6099</v>
      </c>
      <c r="C2250" s="27" t="s">
        <v>1462</v>
      </c>
      <c r="D2250" s="27" t="s">
        <v>1390</v>
      </c>
      <c r="E2250" s="27" t="s">
        <v>7166</v>
      </c>
      <c r="F2250" s="27" t="s">
        <v>1099</v>
      </c>
      <c r="H2250" t="s">
        <v>1077</v>
      </c>
      <c r="I2250" t="str">
        <f t="shared" si="35"/>
        <v>Microscope Objective, 10X  SP90295</v>
      </c>
    </row>
    <row r="2251" spans="1:9" x14ac:dyDescent="0.25">
      <c r="A2251" s="27" t="s">
        <v>6096</v>
      </c>
      <c r="B2251" s="27" t="s">
        <v>6097</v>
      </c>
      <c r="C2251" s="27" t="s">
        <v>1462</v>
      </c>
      <c r="D2251" s="27" t="s">
        <v>1390</v>
      </c>
      <c r="E2251" s="27" t="s">
        <v>7166</v>
      </c>
      <c r="F2251" s="27" t="s">
        <v>1099</v>
      </c>
      <c r="H2251" t="s">
        <v>1077</v>
      </c>
      <c r="I2251" t="str">
        <f t="shared" si="35"/>
        <v>Microscope Objective, 20X  SP90294</v>
      </c>
    </row>
    <row r="2252" spans="1:9" x14ac:dyDescent="0.25">
      <c r="A2252" s="27" t="s">
        <v>6094</v>
      </c>
      <c r="B2252" s="27" t="s">
        <v>6095</v>
      </c>
      <c r="C2252" s="27" t="s">
        <v>1462</v>
      </c>
      <c r="D2252" s="27" t="s">
        <v>1390</v>
      </c>
      <c r="E2252" s="27" t="s">
        <v>7166</v>
      </c>
      <c r="F2252" s="27" t="s">
        <v>1099</v>
      </c>
      <c r="H2252" t="s">
        <v>1077</v>
      </c>
      <c r="I2252" t="str">
        <f t="shared" si="35"/>
        <v>Microscope Objective, 40X  SP90293</v>
      </c>
    </row>
    <row r="2253" spans="1:9" x14ac:dyDescent="0.25">
      <c r="A2253" s="27" t="s">
        <v>6092</v>
      </c>
      <c r="B2253" s="27" t="s">
        <v>6093</v>
      </c>
      <c r="C2253" s="27" t="s">
        <v>1462</v>
      </c>
      <c r="D2253" s="27" t="s">
        <v>1390</v>
      </c>
      <c r="E2253" s="27" t="s">
        <v>7166</v>
      </c>
      <c r="F2253" s="27" t="s">
        <v>1099</v>
      </c>
      <c r="H2253" t="s">
        <v>1077</v>
      </c>
      <c r="I2253" t="str">
        <f t="shared" si="35"/>
        <v>Microscope Objective, 60X  SP90292</v>
      </c>
    </row>
    <row r="2254" spans="1:9" x14ac:dyDescent="0.25">
      <c r="A2254" s="27" t="s">
        <v>4885</v>
      </c>
      <c r="B2254" s="27" t="s">
        <v>4886</v>
      </c>
      <c r="C2254" s="27" t="s">
        <v>1473</v>
      </c>
      <c r="D2254" s="27" t="s">
        <v>1390</v>
      </c>
      <c r="E2254" s="27" t="s">
        <v>7166</v>
      </c>
      <c r="F2254" s="27" t="s">
        <v>1099</v>
      </c>
      <c r="H2254" t="s">
        <v>1077</v>
      </c>
      <c r="I2254" t="str">
        <f t="shared" si="35"/>
        <v>MMWP  PH00135</v>
      </c>
    </row>
    <row r="2255" spans="1:9" x14ac:dyDescent="0.25">
      <c r="A2255" s="27" t="s">
        <v>4920</v>
      </c>
      <c r="B2255" s="27" t="s">
        <v>4921</v>
      </c>
      <c r="C2255" s="27" t="s">
        <v>1473</v>
      </c>
      <c r="D2255" s="27" t="s">
        <v>1390</v>
      </c>
      <c r="E2255" s="27" t="s">
        <v>7166</v>
      </c>
      <c r="F2255" s="27" t="s">
        <v>1099</v>
      </c>
      <c r="H2255" t="s">
        <v>1077</v>
      </c>
      <c r="I2255" t="str">
        <f t="shared" si="35"/>
        <v>MNT-single device  PH00152</v>
      </c>
    </row>
    <row r="2256" spans="1:9" x14ac:dyDescent="0.25">
      <c r="A2256" s="27" t="s">
        <v>5960</v>
      </c>
      <c r="B2256" s="27" t="s">
        <v>5961</v>
      </c>
      <c r="C2256" s="27" t="s">
        <v>1473</v>
      </c>
      <c r="D2256" s="27" t="s">
        <v>1390</v>
      </c>
      <c r="E2256" s="27" t="s">
        <v>7145</v>
      </c>
      <c r="F2256" s="27" t="s">
        <v>1099</v>
      </c>
      <c r="H2256" t="s">
        <v>1077</v>
      </c>
      <c r="I2256" t="str">
        <f t="shared" si="35"/>
        <v>MODECHECK 5KW BM DMP w/ MOUNTING KIT  SP90224</v>
      </c>
    </row>
    <row r="2257" spans="1:9" x14ac:dyDescent="0.25">
      <c r="A2257" s="27" t="s">
        <v>5966</v>
      </c>
      <c r="B2257" s="27" t="s">
        <v>5967</v>
      </c>
      <c r="C2257" s="27" t="s">
        <v>1473</v>
      </c>
      <c r="D2257" s="27" t="s">
        <v>1390</v>
      </c>
      <c r="E2257" s="27" t="s">
        <v>7166</v>
      </c>
      <c r="F2257" s="27" t="s">
        <v>1099</v>
      </c>
      <c r="H2257" t="s">
        <v>1077</v>
      </c>
      <c r="I2257" t="str">
        <f t="shared" si="35"/>
        <v>ModeCheck Carry Case  SP90227</v>
      </c>
    </row>
    <row r="2258" spans="1:9" x14ac:dyDescent="0.25">
      <c r="A2258" s="27" t="s">
        <v>5936</v>
      </c>
      <c r="B2258" s="27" t="s">
        <v>5937</v>
      </c>
      <c r="C2258" s="27" t="s">
        <v>4355</v>
      </c>
      <c r="D2258" s="27" t="s">
        <v>1390</v>
      </c>
      <c r="E2258" s="27" t="s">
        <v>7145</v>
      </c>
      <c r="F2258" s="27" t="s">
        <v>1099</v>
      </c>
      <c r="H2258" t="s">
        <v>1077</v>
      </c>
      <c r="I2258" t="str">
        <f t="shared" si="35"/>
        <v>MODECHECK CO2-5KW  SP90211</v>
      </c>
    </row>
    <row r="2259" spans="1:9" x14ac:dyDescent="0.25">
      <c r="A2259" s="27" t="s">
        <v>6149</v>
      </c>
      <c r="B2259" s="27" t="s">
        <v>6150</v>
      </c>
      <c r="C2259" s="27" t="s">
        <v>1462</v>
      </c>
      <c r="D2259" s="27" t="s">
        <v>1390</v>
      </c>
      <c r="E2259" s="27" t="s">
        <v>7166</v>
      </c>
      <c r="F2259" s="27" t="s">
        <v>1099</v>
      </c>
      <c r="H2259" t="s">
        <v>1077</v>
      </c>
      <c r="I2259" t="str">
        <f t="shared" si="35"/>
        <v>ModeCheck Lens Adapter  SP90329</v>
      </c>
    </row>
    <row r="2260" spans="1:9" x14ac:dyDescent="0.25">
      <c r="A2260" s="27" t="s">
        <v>5940</v>
      </c>
      <c r="B2260" s="27" t="s">
        <v>5941</v>
      </c>
      <c r="C2260" s="27" t="s">
        <v>1473</v>
      </c>
      <c r="D2260" s="27" t="s">
        <v>1390</v>
      </c>
      <c r="E2260" s="27" t="s">
        <v>7145</v>
      </c>
      <c r="F2260" s="27" t="s">
        <v>1099</v>
      </c>
      <c r="H2260" t="s">
        <v>1077</v>
      </c>
      <c r="I2260" t="str">
        <f t="shared" si="35"/>
        <v>MODECHECK MOUNTING KIT FOR 10KW PM  SP90213</v>
      </c>
    </row>
    <row r="2261" spans="1:9" x14ac:dyDescent="0.25">
      <c r="A2261" s="27" t="s">
        <v>5938</v>
      </c>
      <c r="B2261" s="27" t="s">
        <v>5939</v>
      </c>
      <c r="C2261" s="27" t="s">
        <v>1473</v>
      </c>
      <c r="D2261" s="27" t="s">
        <v>1390</v>
      </c>
      <c r="E2261" s="27" t="s">
        <v>7145</v>
      </c>
      <c r="F2261" s="27" t="s">
        <v>1099</v>
      </c>
      <c r="H2261" t="s">
        <v>1077</v>
      </c>
      <c r="I2261" t="str">
        <f t="shared" si="35"/>
        <v>MODECHECK MOUNTING KIT FOR 5KW PM  SP90212</v>
      </c>
    </row>
    <row r="2262" spans="1:9" x14ac:dyDescent="0.25">
      <c r="A2262" s="27" t="s">
        <v>6139</v>
      </c>
      <c r="B2262" s="27" t="s">
        <v>6140</v>
      </c>
      <c r="C2262" s="27" t="s">
        <v>4604</v>
      </c>
      <c r="D2262" t="s">
        <v>1390</v>
      </c>
      <c r="E2262" s="27" t="s">
        <v>7166</v>
      </c>
      <c r="F2262" s="27" t="s">
        <v>1099</v>
      </c>
      <c r="H2262" t="s">
        <v>1077</v>
      </c>
      <c r="I2262" t="str">
        <f t="shared" si="35"/>
        <v>ModeCheck Wand .5%  SP90324</v>
      </c>
    </row>
    <row r="2263" spans="1:9" x14ac:dyDescent="0.25">
      <c r="A2263" s="27" t="s">
        <v>6141</v>
      </c>
      <c r="B2263" s="27" t="s">
        <v>6142</v>
      </c>
      <c r="C2263" s="27" t="s">
        <v>4604</v>
      </c>
      <c r="D2263" t="s">
        <v>1390</v>
      </c>
      <c r="E2263" s="27" t="s">
        <v>7166</v>
      </c>
      <c r="F2263" s="27" t="s">
        <v>1099</v>
      </c>
      <c r="H2263" t="s">
        <v>1077</v>
      </c>
      <c r="I2263" t="str">
        <f t="shared" si="35"/>
        <v>ModeCheck Wand 1%  SP90325</v>
      </c>
    </row>
    <row r="2264" spans="1:9" x14ac:dyDescent="0.25">
      <c r="A2264" s="27" t="s">
        <v>6078</v>
      </c>
      <c r="B2264" s="27" t="s">
        <v>6079</v>
      </c>
      <c r="C2264" s="27" t="s">
        <v>1473</v>
      </c>
      <c r="D2264" s="27" t="s">
        <v>1390</v>
      </c>
      <c r="E2264" s="27" t="s">
        <v>7166</v>
      </c>
      <c r="F2264" s="27" t="s">
        <v>4532</v>
      </c>
      <c r="H2264" t="s">
        <v>1077</v>
      </c>
      <c r="I2264" t="str">
        <f t="shared" si="35"/>
        <v>ModeCheck Wand 10%  SP90283</v>
      </c>
    </row>
    <row r="2265" spans="1:9" x14ac:dyDescent="0.25">
      <c r="A2265" s="27" t="s">
        <v>6143</v>
      </c>
      <c r="B2265" s="27" t="s">
        <v>6144</v>
      </c>
      <c r="C2265" s="27" t="s">
        <v>4604</v>
      </c>
      <c r="D2265" t="s">
        <v>1390</v>
      </c>
      <c r="E2265" s="27" t="s">
        <v>7166</v>
      </c>
      <c r="F2265" s="27" t="s">
        <v>1099</v>
      </c>
      <c r="H2265" t="s">
        <v>1077</v>
      </c>
      <c r="I2265" t="str">
        <f t="shared" si="35"/>
        <v>ModeCheck Wand 2%  SP90326</v>
      </c>
    </row>
    <row r="2266" spans="1:9" x14ac:dyDescent="0.25">
      <c r="A2266" s="27" t="s">
        <v>6145</v>
      </c>
      <c r="B2266" s="27" t="s">
        <v>6146</v>
      </c>
      <c r="C2266" s="27" t="s">
        <v>4604</v>
      </c>
      <c r="D2266" t="s">
        <v>1390</v>
      </c>
      <c r="E2266" s="27" t="s">
        <v>7166</v>
      </c>
      <c r="F2266" s="27" t="s">
        <v>1099</v>
      </c>
      <c r="H2266" t="s">
        <v>1077</v>
      </c>
      <c r="I2266" t="str">
        <f t="shared" si="35"/>
        <v>ModeCheck Wand 4%  SP90327</v>
      </c>
    </row>
    <row r="2267" spans="1:9" x14ac:dyDescent="0.25">
      <c r="A2267" s="27" t="s">
        <v>5490</v>
      </c>
      <c r="B2267" s="27" t="s">
        <v>5491</v>
      </c>
      <c r="C2267" s="27" t="s">
        <v>1473</v>
      </c>
      <c r="D2267" s="27" t="s">
        <v>1390</v>
      </c>
      <c r="E2267" s="27" t="s">
        <v>7172</v>
      </c>
      <c r="F2267" s="27" t="s">
        <v>1099</v>
      </c>
      <c r="H2267" t="s">
        <v>1077</v>
      </c>
      <c r="I2267" t="str">
        <f t="shared" si="35"/>
        <v>Model 1740L, RailScan only, Lg. Scanhead  PH00444</v>
      </c>
    </row>
    <row r="2268" spans="1:9" x14ac:dyDescent="0.25">
      <c r="A2268" s="27" t="s">
        <v>4762</v>
      </c>
      <c r="B2268" s="27" t="s">
        <v>4763</v>
      </c>
      <c r="C2268" s="27" t="s">
        <v>1473</v>
      </c>
      <c r="D2268" s="27" t="s">
        <v>1390</v>
      </c>
      <c r="E2268" s="27" t="s">
        <v>7166</v>
      </c>
      <c r="F2268" s="27" t="s">
        <v>1099</v>
      </c>
      <c r="H2268" t="s">
        <v>1077</v>
      </c>
      <c r="I2268" t="str">
        <f t="shared" si="35"/>
        <v>Model 1740S, RailScan only, Sm. Scanhead  PH00074</v>
      </c>
    </row>
    <row r="2269" spans="1:9" x14ac:dyDescent="0.25">
      <c r="A2269" s="27" t="s">
        <v>4906</v>
      </c>
      <c r="B2269" s="27" t="s">
        <v>4907</v>
      </c>
      <c r="C2269" s="27" t="s">
        <v>4901</v>
      </c>
      <c r="D2269" s="27" t="s">
        <v>1098</v>
      </c>
      <c r="E2269" s="27" t="s">
        <v>7145</v>
      </c>
      <c r="F2269" s="27" t="s">
        <v>1099</v>
      </c>
      <c r="H2269" t="s">
        <v>1077</v>
      </c>
      <c r="I2269" t="str">
        <f t="shared" si="35"/>
        <v>Model FSP-2512  PH00145</v>
      </c>
    </row>
    <row r="2270" spans="1:9" x14ac:dyDescent="0.25">
      <c r="A2270" s="27" t="s">
        <v>4904</v>
      </c>
      <c r="B2270" s="27" t="s">
        <v>4905</v>
      </c>
      <c r="C2270" s="27" t="s">
        <v>4901</v>
      </c>
      <c r="D2270" s="27" t="s">
        <v>1098</v>
      </c>
      <c r="E2270" s="27" t="s">
        <v>7145</v>
      </c>
      <c r="F2270" s="27" t="s">
        <v>1099</v>
      </c>
      <c r="H2270" t="s">
        <v>1077</v>
      </c>
      <c r="I2270" t="str">
        <f t="shared" si="35"/>
        <v>Model NFP-2323  PH00144</v>
      </c>
    </row>
    <row r="2271" spans="1:9" x14ac:dyDescent="0.25">
      <c r="A2271" s="27" t="s">
        <v>4899</v>
      </c>
      <c r="B2271" s="27" t="s">
        <v>4900</v>
      </c>
      <c r="C2271" s="27" t="s">
        <v>4901</v>
      </c>
      <c r="D2271" s="27" t="s">
        <v>1098</v>
      </c>
      <c r="E2271" s="27" t="s">
        <v>7145</v>
      </c>
      <c r="F2271" s="27" t="s">
        <v>1099</v>
      </c>
      <c r="H2271" t="s">
        <v>1077</v>
      </c>
      <c r="I2271" t="str">
        <f t="shared" si="35"/>
        <v>Model NFP-2512  PH00142</v>
      </c>
    </row>
    <row r="2272" spans="1:9" x14ac:dyDescent="0.25">
      <c r="A2272" s="27" t="s">
        <v>4902</v>
      </c>
      <c r="B2272" s="27" t="s">
        <v>4903</v>
      </c>
      <c r="C2272" s="27" t="s">
        <v>4901</v>
      </c>
      <c r="D2272" s="27" t="s">
        <v>1098</v>
      </c>
      <c r="E2272" s="27" t="s">
        <v>7145</v>
      </c>
      <c r="F2272" s="27" t="s">
        <v>1099</v>
      </c>
      <c r="H2272" t="s">
        <v>1077</v>
      </c>
      <c r="I2272" t="str">
        <f t="shared" si="35"/>
        <v>Model NFP-2523  PH00143</v>
      </c>
    </row>
    <row r="2273" spans="1:9" x14ac:dyDescent="0.25">
      <c r="A2273" s="27" t="s">
        <v>5334</v>
      </c>
      <c r="B2273" s="27" t="s">
        <v>5335</v>
      </c>
      <c r="C2273" s="27" t="s">
        <v>4901</v>
      </c>
      <c r="D2273" s="27" t="s">
        <v>1098</v>
      </c>
      <c r="E2273" s="27" t="s">
        <v>7145</v>
      </c>
      <c r="F2273" s="27" t="s">
        <v>1099</v>
      </c>
      <c r="H2273" t="s">
        <v>1077</v>
      </c>
      <c r="I2273" t="str">
        <f t="shared" si="35"/>
        <v>Model NFP-2523-100X  PH00366</v>
      </c>
    </row>
    <row r="2274" spans="1:9" x14ac:dyDescent="0.25">
      <c r="A2274" s="27" t="s">
        <v>4891</v>
      </c>
      <c r="B2274" s="27" t="s">
        <v>4892</v>
      </c>
      <c r="C2274" s="27" t="s">
        <v>4330</v>
      </c>
      <c r="D2274" s="27" t="s">
        <v>1390</v>
      </c>
      <c r="E2274" s="27" t="s">
        <v>7167</v>
      </c>
      <c r="F2274" s="27" t="s">
        <v>1099</v>
      </c>
      <c r="H2274" t="s">
        <v>1077</v>
      </c>
      <c r="I2274" t="str">
        <f t="shared" si="35"/>
        <v>Model PCI NFP-1550(NS)  PH00138</v>
      </c>
    </row>
    <row r="2275" spans="1:9" x14ac:dyDescent="0.25">
      <c r="A2275" s="27" t="s">
        <v>4893</v>
      </c>
      <c r="B2275" s="27" t="s">
        <v>4894</v>
      </c>
      <c r="C2275" s="27" t="s">
        <v>4330</v>
      </c>
      <c r="D2275" s="27" t="s">
        <v>1390</v>
      </c>
      <c r="E2275" s="27" t="s">
        <v>7167</v>
      </c>
      <c r="F2275" s="27" t="s">
        <v>1099</v>
      </c>
      <c r="H2275" t="s">
        <v>1077</v>
      </c>
      <c r="I2275" t="str">
        <f t="shared" si="35"/>
        <v>Model PCI NFP-980(NS)  PH00139</v>
      </c>
    </row>
    <row r="2276" spans="1:9" x14ac:dyDescent="0.25">
      <c r="A2276" s="27" t="s">
        <v>4897</v>
      </c>
      <c r="B2276" s="27" t="s">
        <v>4898</v>
      </c>
      <c r="C2276" s="27" t="s">
        <v>4330</v>
      </c>
      <c r="D2276" s="27" t="s">
        <v>1390</v>
      </c>
      <c r="E2276" s="27" t="s">
        <v>7167</v>
      </c>
      <c r="F2276" s="27" t="s">
        <v>1099</v>
      </c>
      <c r="H2276" t="s">
        <v>1077</v>
      </c>
      <c r="I2276" t="str">
        <f t="shared" si="35"/>
        <v>Model PCI NFP-Pyro  PH00141</v>
      </c>
    </row>
    <row r="2277" spans="1:9" x14ac:dyDescent="0.25">
      <c r="A2277" s="27" t="s">
        <v>4895</v>
      </c>
      <c r="B2277" s="27" t="s">
        <v>4896</v>
      </c>
      <c r="C2277" s="27" t="s">
        <v>4330</v>
      </c>
      <c r="D2277" s="27" t="s">
        <v>1390</v>
      </c>
      <c r="E2277" s="27" t="s">
        <v>7167</v>
      </c>
      <c r="F2277" s="27" t="s">
        <v>1099</v>
      </c>
      <c r="H2277" t="s">
        <v>1077</v>
      </c>
      <c r="I2277" t="str">
        <f t="shared" si="35"/>
        <v>Model PCI NFP-VIS(NS)  PH00140</v>
      </c>
    </row>
    <row r="2278" spans="1:9" x14ac:dyDescent="0.25">
      <c r="A2278" s="27" t="s">
        <v>5075</v>
      </c>
      <c r="B2278" s="27" t="s">
        <v>5076</v>
      </c>
      <c r="C2278" s="27" t="s">
        <v>4330</v>
      </c>
      <c r="D2278" s="27" t="s">
        <v>1390</v>
      </c>
      <c r="E2278" s="27" t="s">
        <v>7167</v>
      </c>
      <c r="F2278" s="27" t="s">
        <v>1099</v>
      </c>
      <c r="H2278" t="s">
        <v>1077</v>
      </c>
      <c r="I2278" t="str">
        <f t="shared" si="35"/>
        <v>Model USB NFP-1550(NS)  PH00229</v>
      </c>
    </row>
    <row r="2279" spans="1:9" x14ac:dyDescent="0.25">
      <c r="A2279" s="27" t="s">
        <v>5077</v>
      </c>
      <c r="B2279" s="27" t="s">
        <v>5078</v>
      </c>
      <c r="C2279" s="27" t="s">
        <v>4330</v>
      </c>
      <c r="D2279" s="27" t="s">
        <v>1390</v>
      </c>
      <c r="E2279" s="27" t="s">
        <v>7167</v>
      </c>
      <c r="F2279" s="27" t="s">
        <v>1099</v>
      </c>
      <c r="H2279" t="s">
        <v>1077</v>
      </c>
      <c r="I2279" t="str">
        <f t="shared" si="35"/>
        <v>Model USB NFP-980(NS)  PH00230</v>
      </c>
    </row>
    <row r="2280" spans="1:9" x14ac:dyDescent="0.25">
      <c r="A2280" s="27" t="s">
        <v>5081</v>
      </c>
      <c r="B2280" s="27" t="s">
        <v>5082</v>
      </c>
      <c r="C2280" s="27" t="s">
        <v>4330</v>
      </c>
      <c r="D2280" s="27" t="s">
        <v>1390</v>
      </c>
      <c r="E2280" s="27" t="s">
        <v>7167</v>
      </c>
      <c r="F2280" s="27" t="s">
        <v>1099</v>
      </c>
      <c r="H2280" t="s">
        <v>1077</v>
      </c>
      <c r="I2280" t="str">
        <f t="shared" si="35"/>
        <v>Model USB NFP-Pyro  PH00232</v>
      </c>
    </row>
    <row r="2281" spans="1:9" x14ac:dyDescent="0.25">
      <c r="A2281" s="27" t="s">
        <v>5079</v>
      </c>
      <c r="B2281" s="27" t="s">
        <v>5080</v>
      </c>
      <c r="C2281" s="27" t="s">
        <v>4330</v>
      </c>
      <c r="D2281" s="27" t="s">
        <v>1390</v>
      </c>
      <c r="E2281" s="27" t="s">
        <v>7167</v>
      </c>
      <c r="F2281" s="27" t="s">
        <v>1099</v>
      </c>
      <c r="H2281" t="s">
        <v>1077</v>
      </c>
      <c r="I2281" t="str">
        <f t="shared" si="35"/>
        <v>Model USB NFP-VIS(NS)  PH00231</v>
      </c>
    </row>
    <row r="2282" spans="1:9" x14ac:dyDescent="0.25">
      <c r="A2282" s="27" t="s">
        <v>1453</v>
      </c>
      <c r="B2282" s="27" t="s">
        <v>1454</v>
      </c>
      <c r="C2282" s="27" t="s">
        <v>1405</v>
      </c>
      <c r="D2282" s="27" t="s">
        <v>1098</v>
      </c>
      <c r="E2282" s="27" t="s">
        <v>7150</v>
      </c>
      <c r="F2282" s="27" t="s">
        <v>1099</v>
      </c>
      <c r="H2282" t="s">
        <v>1077</v>
      </c>
      <c r="I2282" t="str">
        <f t="shared" si="35"/>
        <v>Modified 819D-SL-5.3-CAL2  05SI69576</v>
      </c>
    </row>
    <row r="2283" spans="1:9" x14ac:dyDescent="0.25">
      <c r="A2283" s="27" t="s">
        <v>2251</v>
      </c>
      <c r="B2283" s="27" t="s">
        <v>2252</v>
      </c>
      <c r="C2283" s="27" t="s">
        <v>2253</v>
      </c>
      <c r="D2283" s="27" t="s">
        <v>2231</v>
      </c>
      <c r="E2283" s="27" t="s">
        <v>7147</v>
      </c>
      <c r="F2283" s="27" t="s">
        <v>1099</v>
      </c>
      <c r="H2283" t="s">
        <v>1077</v>
      </c>
      <c r="I2283" t="str">
        <f t="shared" si="35"/>
        <v>MOLEX TO D37S CABLE 14FT LENGTH  1Z10057</v>
      </c>
    </row>
    <row r="2284" spans="1:9" x14ac:dyDescent="0.25">
      <c r="A2284" s="27" t="s">
        <v>4807</v>
      </c>
      <c r="B2284" s="27" t="s">
        <v>4808</v>
      </c>
      <c r="C2284" s="27" t="s">
        <v>4782</v>
      </c>
      <c r="D2284" s="27" t="s">
        <v>1390</v>
      </c>
      <c r="E2284" s="27" t="s">
        <v>7166</v>
      </c>
      <c r="F2284" s="27" t="s">
        <v>1099</v>
      </c>
      <c r="H2284" t="s">
        <v>1077</v>
      </c>
      <c r="I2284" t="str">
        <f t="shared" si="35"/>
        <v>MS-1780  PH00096</v>
      </c>
    </row>
    <row r="2285" spans="1:9" x14ac:dyDescent="0.25">
      <c r="A2285" s="27" t="s">
        <v>4851</v>
      </c>
      <c r="B2285" s="27" t="s">
        <v>4852</v>
      </c>
      <c r="C2285" s="27" t="s">
        <v>1473</v>
      </c>
      <c r="D2285" s="27" t="s">
        <v>1390</v>
      </c>
      <c r="E2285" s="27" t="s">
        <v>7166</v>
      </c>
      <c r="F2285" s="27" t="s">
        <v>1099</v>
      </c>
      <c r="H2285" t="s">
        <v>1077</v>
      </c>
      <c r="I2285" t="str">
        <f t="shared" si="35"/>
        <v>MS-Broad Band Kit  PH00118</v>
      </c>
    </row>
    <row r="2286" spans="1:9" x14ac:dyDescent="0.25">
      <c r="A2286" s="27" t="s">
        <v>4837</v>
      </c>
      <c r="B2286" s="27" t="s">
        <v>4838</v>
      </c>
      <c r="C2286" s="27" t="s">
        <v>1473</v>
      </c>
      <c r="D2286" s="27" t="s">
        <v>1390</v>
      </c>
      <c r="E2286" s="27" t="s">
        <v>7166</v>
      </c>
      <c r="F2286" s="27" t="s">
        <v>1099</v>
      </c>
      <c r="H2286" t="s">
        <v>1077</v>
      </c>
      <c r="I2286" t="str">
        <f t="shared" si="35"/>
        <v>MS-NIR Kit  PH00111</v>
      </c>
    </row>
    <row r="2287" spans="1:9" x14ac:dyDescent="0.25">
      <c r="A2287" s="27" t="s">
        <v>5053</v>
      </c>
      <c r="B2287" s="27" t="s">
        <v>5054</v>
      </c>
      <c r="C2287" s="27" t="s">
        <v>4782</v>
      </c>
      <c r="D2287" s="27" t="s">
        <v>1390</v>
      </c>
      <c r="E2287" s="27" t="s">
        <v>7166</v>
      </c>
      <c r="F2287" s="27" t="s">
        <v>1099</v>
      </c>
      <c r="H2287" t="s">
        <v>1077</v>
      </c>
      <c r="I2287" t="str">
        <f t="shared" si="35"/>
        <v>MSP-NS-Pyro/20/25  PH00218</v>
      </c>
    </row>
    <row r="2288" spans="1:9" x14ac:dyDescent="0.25">
      <c r="A2288" s="27" t="s">
        <v>4869</v>
      </c>
      <c r="B2288" s="27" t="s">
        <v>4870</v>
      </c>
      <c r="C2288" s="27" t="s">
        <v>1473</v>
      </c>
      <c r="D2288" s="27" t="s">
        <v>1390</v>
      </c>
      <c r="E2288" s="27" t="s">
        <v>7166</v>
      </c>
      <c r="F2288" s="27" t="s">
        <v>1099</v>
      </c>
      <c r="H2288" t="s">
        <v>1077</v>
      </c>
      <c r="I2288" t="str">
        <f t="shared" si="35"/>
        <v>MS-TUBE Kit  PH00127</v>
      </c>
    </row>
    <row r="2289" spans="1:9" x14ac:dyDescent="0.25">
      <c r="A2289" s="27" t="s">
        <v>4809</v>
      </c>
      <c r="B2289" s="27" t="s">
        <v>4810</v>
      </c>
      <c r="C2289" s="27" t="s">
        <v>1473</v>
      </c>
      <c r="D2289" s="27" t="s">
        <v>1390</v>
      </c>
      <c r="E2289" s="27" t="s">
        <v>7166</v>
      </c>
      <c r="F2289" s="27" t="s">
        <v>1099</v>
      </c>
      <c r="H2289" t="s">
        <v>1077</v>
      </c>
      <c r="I2289" t="str">
        <f t="shared" si="35"/>
        <v>MS-UV Kit  PH00097</v>
      </c>
    </row>
    <row r="2290" spans="1:9" x14ac:dyDescent="0.25">
      <c r="A2290" s="27" t="s">
        <v>4823</v>
      </c>
      <c r="B2290" s="27" t="s">
        <v>4824</v>
      </c>
      <c r="C2290" s="27" t="s">
        <v>1473</v>
      </c>
      <c r="D2290" s="27" t="s">
        <v>1390</v>
      </c>
      <c r="E2290" s="27" t="s">
        <v>7166</v>
      </c>
      <c r="F2290" s="27" t="s">
        <v>1099</v>
      </c>
      <c r="H2290" t="s">
        <v>1077</v>
      </c>
      <c r="I2290" t="str">
        <f t="shared" si="35"/>
        <v>MS-VIS Kit  PH00104</v>
      </c>
    </row>
    <row r="2291" spans="1:9" x14ac:dyDescent="0.25">
      <c r="A2291" s="27" t="s">
        <v>1480</v>
      </c>
      <c r="B2291" s="27" t="s">
        <v>1481</v>
      </c>
      <c r="C2291" s="27" t="s">
        <v>1470</v>
      </c>
      <c r="D2291" s="27" t="s">
        <v>1098</v>
      </c>
      <c r="E2291" s="27" t="s">
        <v>7150</v>
      </c>
      <c r="F2291" s="27" t="s">
        <v>1099</v>
      </c>
      <c r="H2291" t="s">
        <v>1077</v>
      </c>
      <c r="I2291" t="str">
        <f t="shared" si="35"/>
        <v>NanoModeScan Motion Controller Upgrade  12534+001</v>
      </c>
    </row>
    <row r="2292" spans="1:9" x14ac:dyDescent="0.25">
      <c r="A2292" s="27" t="s">
        <v>5121</v>
      </c>
      <c r="B2292" s="27" t="s">
        <v>5122</v>
      </c>
      <c r="C2292" s="27" t="s">
        <v>1473</v>
      </c>
      <c r="D2292" s="27" t="s">
        <v>1390</v>
      </c>
      <c r="E2292" s="27" t="s">
        <v>7166</v>
      </c>
      <c r="F2292" s="27" t="s">
        <v>1099</v>
      </c>
      <c r="H2292" t="s">
        <v>1077</v>
      </c>
      <c r="I2292" t="str">
        <f t="shared" si="35"/>
        <v>NanoModeScan Signal Cable  PH00253</v>
      </c>
    </row>
    <row r="2293" spans="1:9" x14ac:dyDescent="0.25">
      <c r="A2293" s="27" t="s">
        <v>5312</v>
      </c>
      <c r="B2293" s="27" t="s">
        <v>5313</v>
      </c>
      <c r="C2293" s="27" t="s">
        <v>4330</v>
      </c>
      <c r="D2293" s="27" t="s">
        <v>1390</v>
      </c>
      <c r="E2293" s="27" t="s">
        <v>7167</v>
      </c>
      <c r="F2293" t="s">
        <v>4611</v>
      </c>
      <c r="H2293" t="s">
        <v>1077</v>
      </c>
      <c r="I2293" t="str">
        <f t="shared" si="35"/>
        <v>NanoModeScan USB NS-Si/9/5  PH00355</v>
      </c>
    </row>
    <row r="2294" spans="1:9" x14ac:dyDescent="0.25">
      <c r="A2294" s="27" t="s">
        <v>4499</v>
      </c>
      <c r="B2294" s="27" t="s">
        <v>4500</v>
      </c>
      <c r="C2294" s="27" t="s">
        <v>1473</v>
      </c>
      <c r="D2294" s="27" t="s">
        <v>1390</v>
      </c>
      <c r="E2294" s="27" t="s">
        <v>7166</v>
      </c>
      <c r="F2294" s="27" t="s">
        <v>1099</v>
      </c>
      <c r="H2294" t="s">
        <v>1077</v>
      </c>
      <c r="I2294" t="str">
        <f t="shared" si="35"/>
        <v>ND1 Attenuator  LBP2-ND1</v>
      </c>
    </row>
    <row r="2295" spans="1:9" x14ac:dyDescent="0.25">
      <c r="A2295" s="27" t="s">
        <v>4525</v>
      </c>
      <c r="B2295" s="27" t="s">
        <v>4500</v>
      </c>
      <c r="C2295" s="27" t="s">
        <v>1473</v>
      </c>
      <c r="D2295" s="27" t="s">
        <v>1390</v>
      </c>
      <c r="E2295" s="27" t="s">
        <v>7166</v>
      </c>
      <c r="F2295" s="27" t="s">
        <v>1099</v>
      </c>
      <c r="H2295" t="s">
        <v>1077</v>
      </c>
      <c r="I2295" t="str">
        <f t="shared" si="35"/>
        <v>ND1 Attenuator  LBP3-ND1</v>
      </c>
    </row>
    <row r="2296" spans="1:9" x14ac:dyDescent="0.25">
      <c r="A2296" s="27" t="s">
        <v>6768</v>
      </c>
      <c r="B2296" s="27" t="s">
        <v>7241</v>
      </c>
      <c r="C2296" s="27" t="s">
        <v>1473</v>
      </c>
      <c r="D2296" s="27" t="s">
        <v>1390</v>
      </c>
      <c r="E2296" s="27" t="s">
        <v>7166</v>
      </c>
      <c r="F2296" s="27" t="s">
        <v>1099</v>
      </c>
      <c r="H2296" t="s">
        <v>1077</v>
      </c>
      <c r="I2296" t="str">
        <f t="shared" si="35"/>
        <v>ND1 STACKABLE FILTER,RED  SPZ08234</v>
      </c>
    </row>
    <row r="2297" spans="1:9" x14ac:dyDescent="0.25">
      <c r="A2297" s="27" t="s">
        <v>4501</v>
      </c>
      <c r="B2297" s="27" t="s">
        <v>4502</v>
      </c>
      <c r="C2297" s="27" t="s">
        <v>1473</v>
      </c>
      <c r="D2297" s="27" t="s">
        <v>1390</v>
      </c>
      <c r="E2297" s="27" t="s">
        <v>7166</v>
      </c>
      <c r="F2297" s="27" t="s">
        <v>1099</v>
      </c>
      <c r="H2297" t="s">
        <v>1077</v>
      </c>
      <c r="I2297" t="str">
        <f t="shared" si="35"/>
        <v>ND2 Attenuator  LBP2-ND2</v>
      </c>
    </row>
    <row r="2298" spans="1:9" x14ac:dyDescent="0.25">
      <c r="A2298" s="27" t="s">
        <v>4526</v>
      </c>
      <c r="B2298" s="27" t="s">
        <v>4502</v>
      </c>
      <c r="C2298" s="27" t="s">
        <v>1473</v>
      </c>
      <c r="D2298" s="27" t="s">
        <v>1390</v>
      </c>
      <c r="E2298" s="27" t="s">
        <v>7166</v>
      </c>
      <c r="F2298" s="27" t="s">
        <v>1099</v>
      </c>
      <c r="H2298" t="s">
        <v>1077</v>
      </c>
      <c r="I2298" t="str">
        <f t="shared" si="35"/>
        <v>ND2 Attenuator  LBP3-ND2</v>
      </c>
    </row>
    <row r="2299" spans="1:9" x14ac:dyDescent="0.25">
      <c r="A2299" s="27" t="s">
        <v>6769</v>
      </c>
      <c r="B2299" s="27" t="s">
        <v>7242</v>
      </c>
      <c r="C2299" s="27" t="s">
        <v>1473</v>
      </c>
      <c r="D2299" s="27" t="s">
        <v>1390</v>
      </c>
      <c r="E2299" s="27" t="s">
        <v>7166</v>
      </c>
      <c r="F2299" s="27" t="s">
        <v>1099</v>
      </c>
      <c r="H2299" t="s">
        <v>1077</v>
      </c>
      <c r="I2299" t="str">
        <f t="shared" si="35"/>
        <v>ND2 STACKABLE FILTER,BLK  SPZ08235</v>
      </c>
    </row>
    <row r="2300" spans="1:9" x14ac:dyDescent="0.25">
      <c r="A2300" s="27" t="s">
        <v>4952</v>
      </c>
      <c r="B2300" s="27" t="s">
        <v>4953</v>
      </c>
      <c r="C2300" s="27" t="s">
        <v>1473</v>
      </c>
      <c r="D2300" s="27" t="s">
        <v>1390</v>
      </c>
      <c r="E2300" s="27" t="s">
        <v>7166</v>
      </c>
      <c r="F2300" s="27" t="s">
        <v>1099</v>
      </c>
      <c r="H2300" t="s">
        <v>1077</v>
      </c>
      <c r="I2300" t="str">
        <f t="shared" si="35"/>
        <v>ND28  PH00168</v>
      </c>
    </row>
    <row r="2301" spans="1:9" x14ac:dyDescent="0.25">
      <c r="A2301" s="27" t="s">
        <v>4503</v>
      </c>
      <c r="B2301" s="27" t="s">
        <v>4504</v>
      </c>
      <c r="C2301" s="27" t="s">
        <v>1473</v>
      </c>
      <c r="D2301" s="27" t="s">
        <v>1390</v>
      </c>
      <c r="E2301" s="27" t="s">
        <v>7166</v>
      </c>
      <c r="F2301" s="27" t="s">
        <v>1099</v>
      </c>
      <c r="H2301" t="s">
        <v>1077</v>
      </c>
      <c r="I2301" t="str">
        <f t="shared" si="35"/>
        <v>ND3 Attenuator  LBP2-ND3</v>
      </c>
    </row>
    <row r="2302" spans="1:9" x14ac:dyDescent="0.25">
      <c r="A2302" s="27" t="s">
        <v>4527</v>
      </c>
      <c r="B2302" s="27" t="s">
        <v>4504</v>
      </c>
      <c r="C2302" s="27" t="s">
        <v>1473</v>
      </c>
      <c r="D2302" s="27" t="s">
        <v>1390</v>
      </c>
      <c r="E2302" s="27" t="s">
        <v>7166</v>
      </c>
      <c r="F2302" s="27" t="s">
        <v>1099</v>
      </c>
      <c r="H2302" t="s">
        <v>1077</v>
      </c>
      <c r="I2302" t="str">
        <f t="shared" si="35"/>
        <v>ND3 Attenuator  LBP3-ND3</v>
      </c>
    </row>
    <row r="2303" spans="1:9" x14ac:dyDescent="0.25">
      <c r="A2303" s="27" t="s">
        <v>6786</v>
      </c>
      <c r="B2303" s="27" t="s">
        <v>7243</v>
      </c>
      <c r="C2303" s="27" t="s">
        <v>1473</v>
      </c>
      <c r="D2303" s="27" t="s">
        <v>1390</v>
      </c>
      <c r="E2303" s="27" t="s">
        <v>7166</v>
      </c>
      <c r="F2303" s="27" t="s">
        <v>1099</v>
      </c>
      <c r="H2303" t="s">
        <v>1077</v>
      </c>
      <c r="I2303" t="str">
        <f t="shared" si="35"/>
        <v>ND3 STACKABLE FILTER,GRN  SPZ08253</v>
      </c>
    </row>
    <row r="2304" spans="1:9" x14ac:dyDescent="0.25">
      <c r="A2304" s="27" t="s">
        <v>6638</v>
      </c>
      <c r="B2304" s="27" t="s">
        <v>6639</v>
      </c>
      <c r="C2304" s="27" t="s">
        <v>1473</v>
      </c>
      <c r="D2304" s="27" t="s">
        <v>1390</v>
      </c>
      <c r="E2304" s="27" t="s">
        <v>7166</v>
      </c>
      <c r="F2304" s="27" t="s">
        <v>1099</v>
      </c>
      <c r="H2304" t="s">
        <v>1077</v>
      </c>
      <c r="I2304" t="str">
        <f t="shared" si="35"/>
        <v>Near Field Analyzer- wide FOV, 90 deg  SP90591</v>
      </c>
    </row>
    <row r="2305" spans="1:9" x14ac:dyDescent="0.25">
      <c r="A2305" s="27" t="s">
        <v>2680</v>
      </c>
      <c r="B2305" s="27" t="s">
        <v>2681</v>
      </c>
      <c r="C2305" s="27" t="s">
        <v>1094</v>
      </c>
      <c r="D2305" s="27" t="s">
        <v>1095</v>
      </c>
      <c r="E2305" s="27" t="s">
        <v>7142</v>
      </c>
      <c r="F2305" t="s">
        <v>1096</v>
      </c>
      <c r="H2305" t="s">
        <v>1077</v>
      </c>
      <c r="I2305" t="str">
        <f t="shared" si="35"/>
        <v>need to define  7788134A</v>
      </c>
    </row>
    <row r="2306" spans="1:9" x14ac:dyDescent="0.25">
      <c r="A2306" s="27" t="s">
        <v>5249</v>
      </c>
      <c r="B2306" s="27" t="s">
        <v>5250</v>
      </c>
      <c r="C2306" s="27" t="s">
        <v>4330</v>
      </c>
      <c r="D2306" s="27" t="s">
        <v>1390</v>
      </c>
      <c r="E2306" s="27" t="s">
        <v>7167</v>
      </c>
      <c r="F2306" t="s">
        <v>4611</v>
      </c>
      <c r="H2306" t="s">
        <v>1077</v>
      </c>
      <c r="I2306" t="str">
        <f t="shared" ref="I2306:I2369" si="36">B2306 &amp; "  " &amp; A2306</f>
        <v>NFP 1550 Accessory  PH00323</v>
      </c>
    </row>
    <row r="2307" spans="1:9" x14ac:dyDescent="0.25">
      <c r="A2307" s="27" t="s">
        <v>5314</v>
      </c>
      <c r="B2307" s="27" t="s">
        <v>5315</v>
      </c>
      <c r="C2307" s="27" t="s">
        <v>1473</v>
      </c>
      <c r="D2307" s="27" t="s">
        <v>1390</v>
      </c>
      <c r="E2307" s="27" t="s">
        <v>7167</v>
      </c>
      <c r="F2307" s="27" t="s">
        <v>1099</v>
      </c>
      <c r="H2307" t="s">
        <v>1077</v>
      </c>
      <c r="I2307" t="str">
        <f t="shared" si="36"/>
        <v>NFP 1550 USB NS-Pyro/9/5  PH00356</v>
      </c>
    </row>
    <row r="2308" spans="1:9" x14ac:dyDescent="0.25">
      <c r="A2308" s="27" t="s">
        <v>5251</v>
      </c>
      <c r="B2308" s="27" t="s">
        <v>5252</v>
      </c>
      <c r="C2308" s="27" t="s">
        <v>4330</v>
      </c>
      <c r="D2308" s="27" t="s">
        <v>1390</v>
      </c>
      <c r="E2308" s="27" t="s">
        <v>7167</v>
      </c>
      <c r="F2308" t="s">
        <v>4611</v>
      </c>
      <c r="H2308" t="s">
        <v>1077</v>
      </c>
      <c r="I2308" t="str">
        <f t="shared" si="36"/>
        <v>NFP 980 HP-NS/9/5  PH00324</v>
      </c>
    </row>
    <row r="2309" spans="1:9" x14ac:dyDescent="0.25">
      <c r="A2309" s="27" t="s">
        <v>5253</v>
      </c>
      <c r="B2309" s="27" t="s">
        <v>5254</v>
      </c>
      <c r="C2309" s="27" t="s">
        <v>4330</v>
      </c>
      <c r="D2309" s="27" t="s">
        <v>1390</v>
      </c>
      <c r="E2309" s="27" t="s">
        <v>7167</v>
      </c>
      <c r="F2309" t="s">
        <v>4611</v>
      </c>
      <c r="H2309" t="s">
        <v>1077</v>
      </c>
      <c r="I2309" t="str">
        <f t="shared" si="36"/>
        <v>NFP USB 1550 NANOSCAN  PH00325</v>
      </c>
    </row>
    <row r="2310" spans="1:9" x14ac:dyDescent="0.25">
      <c r="A2310" s="27" t="s">
        <v>5255</v>
      </c>
      <c r="B2310" s="27" t="s">
        <v>5256</v>
      </c>
      <c r="C2310" s="27" t="s">
        <v>4330</v>
      </c>
      <c r="D2310" s="27" t="s">
        <v>1390</v>
      </c>
      <c r="E2310" s="27" t="s">
        <v>7167</v>
      </c>
      <c r="F2310" t="s">
        <v>4611</v>
      </c>
      <c r="H2310" t="s">
        <v>1077</v>
      </c>
      <c r="I2310" t="str">
        <f t="shared" si="36"/>
        <v>NFP USB 980 NANOSCAN  PH00326</v>
      </c>
    </row>
    <row r="2311" spans="1:9" x14ac:dyDescent="0.25">
      <c r="A2311" s="27" t="s">
        <v>5257</v>
      </c>
      <c r="B2311" s="27" t="s">
        <v>5258</v>
      </c>
      <c r="C2311" s="27" t="s">
        <v>4330</v>
      </c>
      <c r="D2311" s="27" t="s">
        <v>1390</v>
      </c>
      <c r="E2311" s="27" t="s">
        <v>7167</v>
      </c>
      <c r="F2311" t="s">
        <v>4611</v>
      </c>
      <c r="H2311" t="s">
        <v>1077</v>
      </c>
      <c r="I2311" t="str">
        <f t="shared" si="36"/>
        <v>NFP USB HPNS 9-5  PH00327</v>
      </c>
    </row>
    <row r="2312" spans="1:9" x14ac:dyDescent="0.25">
      <c r="A2312" s="27" t="s">
        <v>5316</v>
      </c>
      <c r="B2312" s="27" t="s">
        <v>5317</v>
      </c>
      <c r="C2312" s="27" t="s">
        <v>4330</v>
      </c>
      <c r="D2312" s="27" t="s">
        <v>1390</v>
      </c>
      <c r="E2312" s="27" t="s">
        <v>7167</v>
      </c>
      <c r="F2312" t="s">
        <v>4611</v>
      </c>
      <c r="H2312" t="s">
        <v>1077</v>
      </c>
      <c r="I2312" t="str">
        <f t="shared" si="36"/>
        <v>NFP USB PYRO 9-5 NANOSCAN  PH00357</v>
      </c>
    </row>
    <row r="2313" spans="1:9" x14ac:dyDescent="0.25">
      <c r="A2313" s="27" t="s">
        <v>5259</v>
      </c>
      <c r="B2313" s="27" t="s">
        <v>5260</v>
      </c>
      <c r="C2313" s="27" t="s">
        <v>4901</v>
      </c>
      <c r="D2313" s="27" t="s">
        <v>1098</v>
      </c>
      <c r="E2313" s="27" t="s">
        <v>7145</v>
      </c>
      <c r="F2313" s="27" t="s">
        <v>1099</v>
      </c>
      <c r="H2313" t="s">
        <v>1077</v>
      </c>
      <c r="I2313" t="str">
        <f t="shared" si="36"/>
        <v>NFP-2312  PH00328</v>
      </c>
    </row>
    <row r="2314" spans="1:9" x14ac:dyDescent="0.25">
      <c r="A2314" s="27" t="s">
        <v>5117</v>
      </c>
      <c r="B2314" s="27" t="s">
        <v>5118</v>
      </c>
      <c r="C2314" s="27" t="s">
        <v>4330</v>
      </c>
      <c r="D2314" s="27" t="s">
        <v>1390</v>
      </c>
      <c r="E2314" s="27" t="s">
        <v>7167</v>
      </c>
      <c r="F2314" t="s">
        <v>4611</v>
      </c>
      <c r="H2314" t="s">
        <v>1077</v>
      </c>
      <c r="I2314" t="str">
        <f t="shared" si="36"/>
        <v>NFP-VIS (NS) 3.5/1.8  PH00251</v>
      </c>
    </row>
    <row r="2315" spans="1:9" x14ac:dyDescent="0.25">
      <c r="A2315" s="27" t="s">
        <v>4694</v>
      </c>
      <c r="B2315" s="27" t="s">
        <v>4695</v>
      </c>
      <c r="C2315" s="27" t="s">
        <v>4330</v>
      </c>
      <c r="D2315" s="27" t="s">
        <v>1390</v>
      </c>
      <c r="E2315" s="27" t="s">
        <v>7167</v>
      </c>
      <c r="F2315" t="s">
        <v>4611</v>
      </c>
      <c r="H2315" t="s">
        <v>1077</v>
      </c>
      <c r="I2315" t="str">
        <f t="shared" si="36"/>
        <v>NH-GE/12/25-Pro  PH00040</v>
      </c>
    </row>
    <row r="2316" spans="1:9" x14ac:dyDescent="0.25">
      <c r="A2316" s="27" t="s">
        <v>5424</v>
      </c>
      <c r="B2316" s="27" t="s">
        <v>5425</v>
      </c>
      <c r="C2316" s="27" t="s">
        <v>4330</v>
      </c>
      <c r="D2316" s="27" t="s">
        <v>1390</v>
      </c>
      <c r="E2316" s="27" t="s">
        <v>7167</v>
      </c>
      <c r="F2316" t="s">
        <v>4611</v>
      </c>
      <c r="H2316" t="s">
        <v>1077</v>
      </c>
      <c r="I2316" t="str">
        <f t="shared" si="36"/>
        <v>NH-GE/12/25-STD  PH00411</v>
      </c>
    </row>
    <row r="2317" spans="1:9" x14ac:dyDescent="0.25">
      <c r="A2317" s="27" t="s">
        <v>4688</v>
      </c>
      <c r="B2317" s="27" t="s">
        <v>4689</v>
      </c>
      <c r="C2317" s="27" t="s">
        <v>4330</v>
      </c>
      <c r="D2317" s="27" t="s">
        <v>1390</v>
      </c>
      <c r="E2317" s="27" t="s">
        <v>7167</v>
      </c>
      <c r="F2317" t="s">
        <v>4611</v>
      </c>
      <c r="H2317" t="s">
        <v>1077</v>
      </c>
      <c r="I2317" t="str">
        <f t="shared" si="36"/>
        <v>NH-GE/3.5/1.0-Pro  PH00037</v>
      </c>
    </row>
    <row r="2318" spans="1:9" x14ac:dyDescent="0.25">
      <c r="A2318" s="27" t="s">
        <v>5418</v>
      </c>
      <c r="B2318" s="27" t="s">
        <v>5419</v>
      </c>
      <c r="C2318" s="27" t="s">
        <v>4330</v>
      </c>
      <c r="D2318" s="27" t="s">
        <v>1390</v>
      </c>
      <c r="E2318" s="27" t="s">
        <v>7167</v>
      </c>
      <c r="F2318" t="s">
        <v>4611</v>
      </c>
      <c r="H2318" t="s">
        <v>1077</v>
      </c>
      <c r="I2318" t="str">
        <f t="shared" si="36"/>
        <v>NH-GE/3.5/1.0-STD  PH00408</v>
      </c>
    </row>
    <row r="2319" spans="1:9" x14ac:dyDescent="0.25">
      <c r="A2319" s="27" t="s">
        <v>5336</v>
      </c>
      <c r="B2319" s="27" t="s">
        <v>5337</v>
      </c>
      <c r="C2319" s="27" t="s">
        <v>4330</v>
      </c>
      <c r="D2319" s="27" t="s">
        <v>1390</v>
      </c>
      <c r="E2319" s="27" t="s">
        <v>7167</v>
      </c>
      <c r="F2319" t="s">
        <v>4611</v>
      </c>
      <c r="H2319" t="s">
        <v>1077</v>
      </c>
      <c r="I2319" t="str">
        <f t="shared" si="36"/>
        <v>NH-GE/3.5/1.8 HP-2  PH00367</v>
      </c>
    </row>
    <row r="2320" spans="1:9" x14ac:dyDescent="0.25">
      <c r="A2320" s="27" t="s">
        <v>4686</v>
      </c>
      <c r="B2320" s="27" t="s">
        <v>4687</v>
      </c>
      <c r="C2320" s="27" t="s">
        <v>4330</v>
      </c>
      <c r="D2320" s="27" t="s">
        <v>1390</v>
      </c>
      <c r="E2320" s="27" t="s">
        <v>7167</v>
      </c>
      <c r="F2320" t="s">
        <v>4611</v>
      </c>
      <c r="H2320" t="s">
        <v>1077</v>
      </c>
      <c r="I2320" t="str">
        <f t="shared" si="36"/>
        <v>NH-GE/3.5/1.8-Pro  PH00036</v>
      </c>
    </row>
    <row r="2321" spans="1:9" x14ac:dyDescent="0.25">
      <c r="A2321" s="27" t="s">
        <v>5416</v>
      </c>
      <c r="B2321" s="27" t="s">
        <v>5417</v>
      </c>
      <c r="C2321" s="27" t="s">
        <v>4330</v>
      </c>
      <c r="D2321" s="27" t="s">
        <v>1390</v>
      </c>
      <c r="E2321" s="27" t="s">
        <v>7167</v>
      </c>
      <c r="F2321" t="s">
        <v>4611</v>
      </c>
      <c r="H2321" t="s">
        <v>1077</v>
      </c>
      <c r="I2321" t="str">
        <f t="shared" si="36"/>
        <v>NH-GE/3.5/1.8-STD  PH00407</v>
      </c>
    </row>
    <row r="2322" spans="1:9" x14ac:dyDescent="0.25">
      <c r="A2322" s="27" t="s">
        <v>4690</v>
      </c>
      <c r="B2322" s="27" t="s">
        <v>4691</v>
      </c>
      <c r="C2322" s="27" t="s">
        <v>4330</v>
      </c>
      <c r="D2322" s="27" t="s">
        <v>1390</v>
      </c>
      <c r="E2322" s="27" t="s">
        <v>7167</v>
      </c>
      <c r="F2322" t="s">
        <v>4611</v>
      </c>
      <c r="H2322" t="s">
        <v>1077</v>
      </c>
      <c r="I2322" t="str">
        <f t="shared" si="36"/>
        <v>NH-GE/9/25-Pro  PH00038</v>
      </c>
    </row>
    <row r="2323" spans="1:9" x14ac:dyDescent="0.25">
      <c r="A2323" s="27" t="s">
        <v>5420</v>
      </c>
      <c r="B2323" s="27" t="s">
        <v>5421</v>
      </c>
      <c r="C2323" s="27" t="s">
        <v>4330</v>
      </c>
      <c r="D2323" s="27" t="s">
        <v>1390</v>
      </c>
      <c r="E2323" s="27" t="s">
        <v>7167</v>
      </c>
      <c r="F2323" t="s">
        <v>4611</v>
      </c>
      <c r="H2323" t="s">
        <v>1077</v>
      </c>
      <c r="I2323" t="str">
        <f t="shared" si="36"/>
        <v>NH-GE/9/25-STD  PH00409</v>
      </c>
    </row>
    <row r="2324" spans="1:9" x14ac:dyDescent="0.25">
      <c r="A2324" s="27" t="s">
        <v>4692</v>
      </c>
      <c r="B2324" s="27" t="s">
        <v>4693</v>
      </c>
      <c r="C2324" s="27" t="s">
        <v>4330</v>
      </c>
      <c r="D2324" s="27" t="s">
        <v>1390</v>
      </c>
      <c r="E2324" s="27" t="s">
        <v>7167</v>
      </c>
      <c r="F2324" t="s">
        <v>4611</v>
      </c>
      <c r="H2324" t="s">
        <v>1077</v>
      </c>
      <c r="I2324" t="str">
        <f t="shared" si="36"/>
        <v>NH-GE/9/5-Pro  PH00039</v>
      </c>
    </row>
    <row r="2325" spans="1:9" x14ac:dyDescent="0.25">
      <c r="A2325" s="27" t="s">
        <v>5422</v>
      </c>
      <c r="B2325" s="27" t="s">
        <v>5423</v>
      </c>
      <c r="C2325" s="27" t="s">
        <v>4330</v>
      </c>
      <c r="D2325" s="27" t="s">
        <v>1390</v>
      </c>
      <c r="E2325" s="27" t="s">
        <v>7167</v>
      </c>
      <c r="F2325" t="s">
        <v>4611</v>
      </c>
      <c r="H2325" t="s">
        <v>1077</v>
      </c>
      <c r="I2325" t="str">
        <f t="shared" si="36"/>
        <v>NH-GE/9/5-STD  PH00410</v>
      </c>
    </row>
    <row r="2326" spans="1:9" x14ac:dyDescent="0.25">
      <c r="A2326" s="27" t="s">
        <v>5430</v>
      </c>
      <c r="B2326" s="27" t="s">
        <v>5431</v>
      </c>
      <c r="C2326" s="27" t="s">
        <v>4330</v>
      </c>
      <c r="D2326" s="27" t="s">
        <v>1390</v>
      </c>
      <c r="E2326" s="27" t="s">
        <v>7167</v>
      </c>
      <c r="F2326" t="s">
        <v>4611</v>
      </c>
      <c r="H2326" t="s">
        <v>1077</v>
      </c>
      <c r="I2326" t="str">
        <f t="shared" si="36"/>
        <v>NH-HP-NS/20/10-STD  PH00414</v>
      </c>
    </row>
    <row r="2327" spans="1:9" x14ac:dyDescent="0.25">
      <c r="A2327" s="27" t="s">
        <v>5432</v>
      </c>
      <c r="B2327" s="27" t="s">
        <v>5433</v>
      </c>
      <c r="C2327" s="27" t="s">
        <v>4330</v>
      </c>
      <c r="D2327" s="27" t="s">
        <v>1390</v>
      </c>
      <c r="E2327" s="27" t="s">
        <v>7167</v>
      </c>
      <c r="F2327" t="s">
        <v>4611</v>
      </c>
      <c r="H2327" t="s">
        <v>1077</v>
      </c>
      <c r="I2327" t="str">
        <f t="shared" si="36"/>
        <v>NH-HP-NS/9/5-STD  PH00415</v>
      </c>
    </row>
    <row r="2328" spans="1:9" x14ac:dyDescent="0.25">
      <c r="A2328" s="27" t="s">
        <v>4700</v>
      </c>
      <c r="B2328" s="27" t="s">
        <v>4701</v>
      </c>
      <c r="C2328" s="27" t="s">
        <v>4330</v>
      </c>
      <c r="D2328" s="27" t="s">
        <v>1390</v>
      </c>
      <c r="E2328" s="27" t="s">
        <v>7167</v>
      </c>
      <c r="F2328" t="s">
        <v>4611</v>
      </c>
      <c r="H2328" t="s">
        <v>1077</v>
      </c>
      <c r="I2328" t="str">
        <f t="shared" si="36"/>
        <v>NH-HP-PYRO/20/10-Pro  PH00043</v>
      </c>
    </row>
    <row r="2329" spans="1:9" x14ac:dyDescent="0.25">
      <c r="A2329" s="27" t="s">
        <v>4702</v>
      </c>
      <c r="B2329" s="27" t="s">
        <v>4703</v>
      </c>
      <c r="C2329" s="27" t="s">
        <v>4330</v>
      </c>
      <c r="D2329" s="27" t="s">
        <v>1390</v>
      </c>
      <c r="E2329" s="27" t="s">
        <v>7167</v>
      </c>
      <c r="F2329" t="s">
        <v>4611</v>
      </c>
      <c r="H2329" t="s">
        <v>1077</v>
      </c>
      <c r="I2329" t="str">
        <f t="shared" si="36"/>
        <v>NH-HP-PYRO/9/5-Pro  PH00044</v>
      </c>
    </row>
    <row r="2330" spans="1:9" x14ac:dyDescent="0.25">
      <c r="A2330" s="27" t="s">
        <v>5135</v>
      </c>
      <c r="B2330" s="27" t="s">
        <v>5136</v>
      </c>
      <c r="C2330" s="27" t="s">
        <v>4330</v>
      </c>
      <c r="D2330" s="27" t="s">
        <v>1390</v>
      </c>
      <c r="E2330" s="27" t="s">
        <v>7167</v>
      </c>
      <c r="F2330" t="s">
        <v>4611</v>
      </c>
      <c r="H2330" t="s">
        <v>1077</v>
      </c>
      <c r="I2330" t="str">
        <f t="shared" si="36"/>
        <v>NH-NS-GE/12/25/P200  PH00266</v>
      </c>
    </row>
    <row r="2331" spans="1:9" x14ac:dyDescent="0.25">
      <c r="A2331" s="27" t="s">
        <v>5137</v>
      </c>
      <c r="B2331" s="27" t="s">
        <v>5138</v>
      </c>
      <c r="C2331" s="27" t="s">
        <v>4330</v>
      </c>
      <c r="D2331" s="27" t="s">
        <v>1390</v>
      </c>
      <c r="E2331" s="27" t="s">
        <v>7167</v>
      </c>
      <c r="F2331" t="s">
        <v>4611</v>
      </c>
      <c r="H2331" t="s">
        <v>1077</v>
      </c>
      <c r="I2331" t="str">
        <f t="shared" si="36"/>
        <v>NH-NS-GE/12/25/P75  PH00267</v>
      </c>
    </row>
    <row r="2332" spans="1:9" x14ac:dyDescent="0.25">
      <c r="A2332" s="27" t="s">
        <v>5123</v>
      </c>
      <c r="B2332" s="27" t="s">
        <v>5124</v>
      </c>
      <c r="C2332" s="27" t="s">
        <v>4330</v>
      </c>
      <c r="D2332" s="27" t="s">
        <v>1390</v>
      </c>
      <c r="E2332" s="27" t="s">
        <v>7167</v>
      </c>
      <c r="F2332" t="s">
        <v>4611</v>
      </c>
      <c r="H2332" t="s">
        <v>1077</v>
      </c>
      <c r="I2332" t="str">
        <f t="shared" si="36"/>
        <v>NH-NS-GE/3.5/1.0/P200  PH00260</v>
      </c>
    </row>
    <row r="2333" spans="1:9" x14ac:dyDescent="0.25">
      <c r="A2333" s="27" t="s">
        <v>5125</v>
      </c>
      <c r="B2333" s="27" t="s">
        <v>5126</v>
      </c>
      <c r="C2333" s="27" t="s">
        <v>4330</v>
      </c>
      <c r="D2333" s="27" t="s">
        <v>1390</v>
      </c>
      <c r="E2333" s="27" t="s">
        <v>7167</v>
      </c>
      <c r="F2333" t="s">
        <v>4611</v>
      </c>
      <c r="H2333" t="s">
        <v>1077</v>
      </c>
      <c r="I2333" t="str">
        <f t="shared" si="36"/>
        <v>NH-NS-GE/3.5/1.0/P75  PH00261</v>
      </c>
    </row>
    <row r="2334" spans="1:9" x14ac:dyDescent="0.25">
      <c r="A2334" s="27" t="s">
        <v>5127</v>
      </c>
      <c r="B2334" s="27" t="s">
        <v>5128</v>
      </c>
      <c r="C2334" s="27" t="s">
        <v>4330</v>
      </c>
      <c r="D2334" s="27" t="s">
        <v>1390</v>
      </c>
      <c r="E2334" s="27" t="s">
        <v>7167</v>
      </c>
      <c r="F2334" t="s">
        <v>4611</v>
      </c>
      <c r="H2334" t="s">
        <v>1077</v>
      </c>
      <c r="I2334" t="str">
        <f t="shared" si="36"/>
        <v>NH-NS-GE/3.5/1.8/P200  PH00262</v>
      </c>
    </row>
    <row r="2335" spans="1:9" x14ac:dyDescent="0.25">
      <c r="A2335" s="27" t="s">
        <v>5129</v>
      </c>
      <c r="B2335" s="27" t="s">
        <v>5130</v>
      </c>
      <c r="C2335" s="27" t="s">
        <v>4330</v>
      </c>
      <c r="D2335" s="27" t="s">
        <v>1390</v>
      </c>
      <c r="E2335" s="27" t="s">
        <v>7167</v>
      </c>
      <c r="F2335" t="s">
        <v>4611</v>
      </c>
      <c r="H2335" t="s">
        <v>1077</v>
      </c>
      <c r="I2335" t="str">
        <f t="shared" si="36"/>
        <v>NH-NS-GE/3.5/1.8/P75  PH00263</v>
      </c>
    </row>
    <row r="2336" spans="1:9" x14ac:dyDescent="0.25">
      <c r="A2336" s="27" t="s">
        <v>5318</v>
      </c>
      <c r="B2336" s="27" t="s">
        <v>5319</v>
      </c>
      <c r="C2336" s="27" t="s">
        <v>4330</v>
      </c>
      <c r="D2336" s="27" t="s">
        <v>1390</v>
      </c>
      <c r="E2336" s="27" t="s">
        <v>7167</v>
      </c>
      <c r="F2336" t="s">
        <v>4611</v>
      </c>
      <c r="H2336" t="s">
        <v>1077</v>
      </c>
      <c r="I2336" t="str">
        <f t="shared" si="36"/>
        <v>NH-NS-GE/9/25/P200  PH00358</v>
      </c>
    </row>
    <row r="2337" spans="1:9" x14ac:dyDescent="0.25">
      <c r="A2337" s="27" t="s">
        <v>5320</v>
      </c>
      <c r="B2337" s="27" t="s">
        <v>5321</v>
      </c>
      <c r="C2337" s="27" t="s">
        <v>4330</v>
      </c>
      <c r="D2337" s="27" t="s">
        <v>1390</v>
      </c>
      <c r="E2337" s="27" t="s">
        <v>7167</v>
      </c>
      <c r="F2337" t="s">
        <v>4611</v>
      </c>
      <c r="H2337" t="s">
        <v>1077</v>
      </c>
      <c r="I2337" t="str">
        <f t="shared" si="36"/>
        <v>NH-NS-GE/9/25/P75  PH00359</v>
      </c>
    </row>
    <row r="2338" spans="1:9" x14ac:dyDescent="0.25">
      <c r="A2338" s="27" t="s">
        <v>5131</v>
      </c>
      <c r="B2338" s="27" t="s">
        <v>5132</v>
      </c>
      <c r="C2338" s="27" t="s">
        <v>4330</v>
      </c>
      <c r="D2338" s="27" t="s">
        <v>1390</v>
      </c>
      <c r="E2338" s="27" t="s">
        <v>7167</v>
      </c>
      <c r="F2338" t="s">
        <v>4611</v>
      </c>
      <c r="H2338" t="s">
        <v>1077</v>
      </c>
      <c r="I2338" t="str">
        <f t="shared" si="36"/>
        <v>NH-NS-GE/9/5/P200  PH00264</v>
      </c>
    </row>
    <row r="2339" spans="1:9" x14ac:dyDescent="0.25">
      <c r="A2339" s="27" t="s">
        <v>5133</v>
      </c>
      <c r="B2339" s="27" t="s">
        <v>5134</v>
      </c>
      <c r="C2339" s="27" t="s">
        <v>4330</v>
      </c>
      <c r="D2339" s="27" t="s">
        <v>1390</v>
      </c>
      <c r="E2339" s="27" t="s">
        <v>7167</v>
      </c>
      <c r="F2339" t="s">
        <v>4611</v>
      </c>
      <c r="H2339" t="s">
        <v>1077</v>
      </c>
      <c r="I2339" t="str">
        <f t="shared" si="36"/>
        <v>NH-NS-GE/9/5/P75  PH00265</v>
      </c>
    </row>
    <row r="2340" spans="1:9" x14ac:dyDescent="0.25">
      <c r="A2340" s="27" t="s">
        <v>5151</v>
      </c>
      <c r="B2340" s="27" t="s">
        <v>5152</v>
      </c>
      <c r="C2340" s="27" t="s">
        <v>4330</v>
      </c>
      <c r="D2340" s="27" t="s">
        <v>1390</v>
      </c>
      <c r="E2340" s="27" t="s">
        <v>7167</v>
      </c>
      <c r="F2340" t="s">
        <v>4611</v>
      </c>
      <c r="H2340" t="s">
        <v>1077</v>
      </c>
      <c r="I2340" t="str">
        <f t="shared" si="36"/>
        <v>NH-NS-SI/25/25P200  PH00274</v>
      </c>
    </row>
    <row r="2341" spans="1:9" x14ac:dyDescent="0.25">
      <c r="A2341" s="27" t="s">
        <v>5153</v>
      </c>
      <c r="B2341" s="27" t="s">
        <v>5154</v>
      </c>
      <c r="C2341" s="27" t="s">
        <v>4330</v>
      </c>
      <c r="D2341" s="27" t="s">
        <v>1390</v>
      </c>
      <c r="E2341" s="27" t="s">
        <v>7167</v>
      </c>
      <c r="F2341" t="s">
        <v>4611</v>
      </c>
      <c r="H2341" t="s">
        <v>1077</v>
      </c>
      <c r="I2341" t="str">
        <f t="shared" si="36"/>
        <v>NH-NS-SI/25/25P75  PH00275</v>
      </c>
    </row>
    <row r="2342" spans="1:9" x14ac:dyDescent="0.25">
      <c r="A2342" s="27" t="s">
        <v>5139</v>
      </c>
      <c r="B2342" s="27" t="s">
        <v>5140</v>
      </c>
      <c r="C2342" s="27" t="s">
        <v>4330</v>
      </c>
      <c r="D2342" s="27" t="s">
        <v>1390</v>
      </c>
      <c r="E2342" s="27" t="s">
        <v>7167</v>
      </c>
      <c r="F2342" t="s">
        <v>4611</v>
      </c>
      <c r="H2342" t="s">
        <v>1077</v>
      </c>
      <c r="I2342" t="str">
        <f t="shared" si="36"/>
        <v>NH-NS-SI/3.5/1.0/P200  PH00268</v>
      </c>
    </row>
    <row r="2343" spans="1:9" x14ac:dyDescent="0.25">
      <c r="A2343" s="27" t="s">
        <v>5141</v>
      </c>
      <c r="B2343" s="27" t="s">
        <v>5142</v>
      </c>
      <c r="C2343" s="27" t="s">
        <v>4330</v>
      </c>
      <c r="D2343" s="27" t="s">
        <v>1390</v>
      </c>
      <c r="E2343" s="27" t="s">
        <v>7167</v>
      </c>
      <c r="F2343" t="s">
        <v>4611</v>
      </c>
      <c r="H2343" t="s">
        <v>1077</v>
      </c>
      <c r="I2343" t="str">
        <f t="shared" si="36"/>
        <v>NH-NS-SI/3.5/1.0/P75  PH00269</v>
      </c>
    </row>
    <row r="2344" spans="1:9" x14ac:dyDescent="0.25">
      <c r="A2344" s="27" t="s">
        <v>5322</v>
      </c>
      <c r="B2344" s="27" t="s">
        <v>5323</v>
      </c>
      <c r="C2344" s="27" t="s">
        <v>4330</v>
      </c>
      <c r="D2344" s="27" t="s">
        <v>1390</v>
      </c>
      <c r="E2344" s="27" t="s">
        <v>7167</v>
      </c>
      <c r="F2344" t="s">
        <v>4611</v>
      </c>
      <c r="H2344" t="s">
        <v>1077</v>
      </c>
      <c r="I2344" t="str">
        <f t="shared" si="36"/>
        <v>NH-NS-SI/3.5/1.8/P200  PH00360</v>
      </c>
    </row>
    <row r="2345" spans="1:9" x14ac:dyDescent="0.25">
      <c r="A2345" s="27" t="s">
        <v>5324</v>
      </c>
      <c r="B2345" s="27" t="s">
        <v>5325</v>
      </c>
      <c r="C2345" s="27" t="s">
        <v>4330</v>
      </c>
      <c r="D2345" s="27" t="s">
        <v>1390</v>
      </c>
      <c r="E2345" s="27" t="s">
        <v>7167</v>
      </c>
      <c r="F2345" t="s">
        <v>4611</v>
      </c>
      <c r="H2345" t="s">
        <v>1077</v>
      </c>
      <c r="I2345" t="str">
        <f t="shared" si="36"/>
        <v>NH-NS-SI/3.5/1.8/P75  PH00361</v>
      </c>
    </row>
    <row r="2346" spans="1:9" x14ac:dyDescent="0.25">
      <c r="A2346" s="27" t="s">
        <v>5143</v>
      </c>
      <c r="B2346" s="27" t="s">
        <v>5144</v>
      </c>
      <c r="C2346" s="27" t="s">
        <v>4330</v>
      </c>
      <c r="D2346" s="27" t="s">
        <v>1390</v>
      </c>
      <c r="E2346" s="27" t="s">
        <v>7167</v>
      </c>
      <c r="F2346" t="s">
        <v>4611</v>
      </c>
      <c r="H2346" t="s">
        <v>1077</v>
      </c>
      <c r="I2346" t="str">
        <f t="shared" si="36"/>
        <v>NH-NS-SI/9/25/P200  PH00270</v>
      </c>
    </row>
    <row r="2347" spans="1:9" x14ac:dyDescent="0.25">
      <c r="A2347" s="27" t="s">
        <v>5145</v>
      </c>
      <c r="B2347" s="27" t="s">
        <v>5146</v>
      </c>
      <c r="C2347" s="27" t="s">
        <v>4330</v>
      </c>
      <c r="D2347" s="27" t="s">
        <v>1390</v>
      </c>
      <c r="E2347" s="27" t="s">
        <v>7167</v>
      </c>
      <c r="F2347" t="s">
        <v>4611</v>
      </c>
      <c r="H2347" t="s">
        <v>1077</v>
      </c>
      <c r="I2347" t="str">
        <f t="shared" si="36"/>
        <v>NH-NS-SI/9/25/P75  PH00271</v>
      </c>
    </row>
    <row r="2348" spans="1:9" x14ac:dyDescent="0.25">
      <c r="A2348" s="27" t="s">
        <v>5147</v>
      </c>
      <c r="B2348" s="27" t="s">
        <v>5148</v>
      </c>
      <c r="C2348" s="27" t="s">
        <v>4330</v>
      </c>
      <c r="D2348" s="27" t="s">
        <v>1390</v>
      </c>
      <c r="E2348" s="27" t="s">
        <v>7167</v>
      </c>
      <c r="F2348" t="s">
        <v>4611</v>
      </c>
      <c r="H2348" t="s">
        <v>1077</v>
      </c>
      <c r="I2348" t="str">
        <f t="shared" si="36"/>
        <v>NH-NS-SI/9/5/P200  PH00272</v>
      </c>
    </row>
    <row r="2349" spans="1:9" x14ac:dyDescent="0.25">
      <c r="A2349" s="27" t="s">
        <v>5149</v>
      </c>
      <c r="B2349" s="27" t="s">
        <v>5150</v>
      </c>
      <c r="C2349" s="27" t="s">
        <v>4330</v>
      </c>
      <c r="D2349" s="27" t="s">
        <v>1390</v>
      </c>
      <c r="E2349" s="27" t="s">
        <v>7167</v>
      </c>
      <c r="F2349" t="s">
        <v>4611</v>
      </c>
      <c r="H2349" t="s">
        <v>1077</v>
      </c>
      <c r="I2349" t="str">
        <f t="shared" si="36"/>
        <v>NH-NS-SI/9/5/P75  PH00273</v>
      </c>
    </row>
    <row r="2350" spans="1:9" x14ac:dyDescent="0.25">
      <c r="A2350" s="27" t="s">
        <v>4698</v>
      </c>
      <c r="B2350" s="27" t="s">
        <v>4699</v>
      </c>
      <c r="C2350" s="27" t="s">
        <v>4330</v>
      </c>
      <c r="D2350" s="27" t="s">
        <v>1390</v>
      </c>
      <c r="E2350" s="27" t="s">
        <v>7167</v>
      </c>
      <c r="F2350" t="s">
        <v>4611</v>
      </c>
      <c r="H2350" t="s">
        <v>1077</v>
      </c>
      <c r="I2350" t="str">
        <f t="shared" si="36"/>
        <v>NH-PYRO/20/25-Pro  PH00042</v>
      </c>
    </row>
    <row r="2351" spans="1:9" x14ac:dyDescent="0.25">
      <c r="A2351" s="27" t="s">
        <v>5428</v>
      </c>
      <c r="B2351" s="27" t="s">
        <v>5429</v>
      </c>
      <c r="C2351" s="27" t="s">
        <v>4330</v>
      </c>
      <c r="D2351" s="27" t="s">
        <v>1390</v>
      </c>
      <c r="E2351" s="27" t="s">
        <v>7167</v>
      </c>
      <c r="F2351" t="s">
        <v>4611</v>
      </c>
      <c r="H2351" t="s">
        <v>1077</v>
      </c>
      <c r="I2351" t="str">
        <f t="shared" si="36"/>
        <v>NH-PYRO/20/25-STD  PH00413</v>
      </c>
    </row>
    <row r="2352" spans="1:9" x14ac:dyDescent="0.25">
      <c r="A2352" s="27" t="s">
        <v>5103</v>
      </c>
      <c r="B2352" s="27" t="s">
        <v>5104</v>
      </c>
      <c r="C2352" s="27" t="s">
        <v>4330</v>
      </c>
      <c r="D2352" s="27" t="s">
        <v>1390</v>
      </c>
      <c r="E2352" s="27" t="s">
        <v>7167</v>
      </c>
      <c r="F2352" t="s">
        <v>4611</v>
      </c>
      <c r="H2352" t="s">
        <v>1077</v>
      </c>
      <c r="I2352" t="str">
        <f t="shared" si="36"/>
        <v>NH-PYRO/9/25-Pro  PH00243</v>
      </c>
    </row>
    <row r="2353" spans="1:9" x14ac:dyDescent="0.25">
      <c r="A2353" s="27" t="s">
        <v>5434</v>
      </c>
      <c r="B2353" s="27" t="s">
        <v>5435</v>
      </c>
      <c r="C2353" s="27" t="s">
        <v>4330</v>
      </c>
      <c r="D2353" s="27" t="s">
        <v>1390</v>
      </c>
      <c r="E2353" s="27" t="s">
        <v>7167</v>
      </c>
      <c r="F2353" t="s">
        <v>4611</v>
      </c>
      <c r="H2353" t="s">
        <v>1077</v>
      </c>
      <c r="I2353" t="str">
        <f t="shared" si="36"/>
        <v>NH-PYRO/9/25-STD  PH00416</v>
      </c>
    </row>
    <row r="2354" spans="1:9" x14ac:dyDescent="0.25">
      <c r="A2354" s="27" t="s">
        <v>4696</v>
      </c>
      <c r="B2354" s="27" t="s">
        <v>4697</v>
      </c>
      <c r="C2354" s="27" t="s">
        <v>4330</v>
      </c>
      <c r="D2354" s="27" t="s">
        <v>1390</v>
      </c>
      <c r="E2354" s="27" t="s">
        <v>7167</v>
      </c>
      <c r="F2354" t="s">
        <v>4611</v>
      </c>
      <c r="H2354" t="s">
        <v>1077</v>
      </c>
      <c r="I2354" t="str">
        <f t="shared" si="36"/>
        <v>NH-PYRO/9/5-Pro  PH00041</v>
      </c>
    </row>
    <row r="2355" spans="1:9" x14ac:dyDescent="0.25">
      <c r="A2355" s="27" t="s">
        <v>5426</v>
      </c>
      <c r="B2355" s="27" t="s">
        <v>5427</v>
      </c>
      <c r="C2355" s="27" t="s">
        <v>4330</v>
      </c>
      <c r="D2355" s="27" t="s">
        <v>1390</v>
      </c>
      <c r="E2355" s="27" t="s">
        <v>7167</v>
      </c>
      <c r="F2355" t="s">
        <v>4611</v>
      </c>
      <c r="H2355" t="s">
        <v>1077</v>
      </c>
      <c r="I2355" t="str">
        <f t="shared" si="36"/>
        <v>NH-PYRO/9/5-STD  PH00412</v>
      </c>
    </row>
    <row r="2356" spans="1:9" x14ac:dyDescent="0.25">
      <c r="A2356" s="27" t="s">
        <v>4684</v>
      </c>
      <c r="B2356" s="27" t="s">
        <v>4685</v>
      </c>
      <c r="C2356" s="27" t="s">
        <v>4330</v>
      </c>
      <c r="D2356" s="27" t="s">
        <v>1390</v>
      </c>
      <c r="E2356" s="27" t="s">
        <v>7167</v>
      </c>
      <c r="F2356" t="s">
        <v>4611</v>
      </c>
      <c r="H2356" t="s">
        <v>1077</v>
      </c>
      <c r="I2356" t="str">
        <f t="shared" si="36"/>
        <v>NH-SI/25/25-Pro  PH00035</v>
      </c>
    </row>
    <row r="2357" spans="1:9" x14ac:dyDescent="0.25">
      <c r="A2357" s="27" t="s">
        <v>5414</v>
      </c>
      <c r="B2357" s="27" t="s">
        <v>5415</v>
      </c>
      <c r="C2357" s="27" t="s">
        <v>4330</v>
      </c>
      <c r="D2357" s="27" t="s">
        <v>1390</v>
      </c>
      <c r="E2357" s="27" t="s">
        <v>7167</v>
      </c>
      <c r="F2357" t="s">
        <v>4611</v>
      </c>
      <c r="H2357" t="s">
        <v>1077</v>
      </c>
      <c r="I2357" t="str">
        <f t="shared" si="36"/>
        <v>NH-SI/25/25-STD  PH00406</v>
      </c>
    </row>
    <row r="2358" spans="1:9" x14ac:dyDescent="0.25">
      <c r="A2358" s="27" t="s">
        <v>4678</v>
      </c>
      <c r="B2358" s="27" t="s">
        <v>4679</v>
      </c>
      <c r="C2358" s="27" t="s">
        <v>4330</v>
      </c>
      <c r="D2358" s="27" t="s">
        <v>1390</v>
      </c>
      <c r="E2358" s="27" t="s">
        <v>7167</v>
      </c>
      <c r="F2358" t="s">
        <v>4611</v>
      </c>
      <c r="H2358" t="s">
        <v>1077</v>
      </c>
      <c r="I2358" t="str">
        <f t="shared" si="36"/>
        <v>NH-SI/3.5/1.0-Pro  PH00032</v>
      </c>
    </row>
    <row r="2359" spans="1:9" x14ac:dyDescent="0.25">
      <c r="A2359" s="27" t="s">
        <v>5408</v>
      </c>
      <c r="B2359" s="27" t="s">
        <v>5409</v>
      </c>
      <c r="C2359" s="27" t="s">
        <v>4330</v>
      </c>
      <c r="D2359" s="27" t="s">
        <v>1390</v>
      </c>
      <c r="E2359" s="27" t="s">
        <v>7167</v>
      </c>
      <c r="F2359" t="s">
        <v>4611</v>
      </c>
      <c r="H2359" t="s">
        <v>1077</v>
      </c>
      <c r="I2359" t="str">
        <f t="shared" si="36"/>
        <v>NH-SI/3.5/1.0-STD  PH00403</v>
      </c>
    </row>
    <row r="2360" spans="1:9" x14ac:dyDescent="0.25">
      <c r="A2360" s="27" t="s">
        <v>4676</v>
      </c>
      <c r="B2360" s="27" t="s">
        <v>4677</v>
      </c>
      <c r="C2360" s="27" t="s">
        <v>4330</v>
      </c>
      <c r="D2360" s="27" t="s">
        <v>1390</v>
      </c>
      <c r="E2360" s="27" t="s">
        <v>7167</v>
      </c>
      <c r="F2360" t="s">
        <v>4611</v>
      </c>
      <c r="H2360" t="s">
        <v>1077</v>
      </c>
      <c r="I2360" t="str">
        <f t="shared" si="36"/>
        <v>NH-SI/3.5/1.8-Pro  PH00031</v>
      </c>
    </row>
    <row r="2361" spans="1:9" x14ac:dyDescent="0.25">
      <c r="A2361" s="27" t="s">
        <v>5406</v>
      </c>
      <c r="B2361" s="27" t="s">
        <v>5407</v>
      </c>
      <c r="C2361" s="27" t="s">
        <v>4330</v>
      </c>
      <c r="D2361" s="27" t="s">
        <v>1390</v>
      </c>
      <c r="E2361" s="27" t="s">
        <v>7167</v>
      </c>
      <c r="F2361" t="s">
        <v>4611</v>
      </c>
      <c r="H2361" t="s">
        <v>1077</v>
      </c>
      <c r="I2361" t="str">
        <f t="shared" si="36"/>
        <v>NH-SI/3.5/1.8-STD  PH00402</v>
      </c>
    </row>
    <row r="2362" spans="1:9" x14ac:dyDescent="0.25">
      <c r="A2362" s="27" t="s">
        <v>4680</v>
      </c>
      <c r="B2362" s="27" t="s">
        <v>4681</v>
      </c>
      <c r="C2362" s="27" t="s">
        <v>4330</v>
      </c>
      <c r="D2362" s="27" t="s">
        <v>1390</v>
      </c>
      <c r="E2362" s="27" t="s">
        <v>7167</v>
      </c>
      <c r="F2362" t="s">
        <v>4611</v>
      </c>
      <c r="H2362" t="s">
        <v>1077</v>
      </c>
      <c r="I2362" t="str">
        <f t="shared" si="36"/>
        <v>NH-SI/9/25-Pro  PH00033</v>
      </c>
    </row>
    <row r="2363" spans="1:9" x14ac:dyDescent="0.25">
      <c r="A2363" s="27" t="s">
        <v>5410</v>
      </c>
      <c r="B2363" s="27" t="s">
        <v>5411</v>
      </c>
      <c r="C2363" s="27" t="s">
        <v>4330</v>
      </c>
      <c r="D2363" s="27" t="s">
        <v>1390</v>
      </c>
      <c r="E2363" s="27" t="s">
        <v>7167</v>
      </c>
      <c r="F2363" t="s">
        <v>4611</v>
      </c>
      <c r="H2363" t="s">
        <v>1077</v>
      </c>
      <c r="I2363" t="str">
        <f t="shared" si="36"/>
        <v>NH-SI/9/25-STD  PH00404</v>
      </c>
    </row>
    <row r="2364" spans="1:9" x14ac:dyDescent="0.25">
      <c r="A2364" s="27" t="s">
        <v>4682</v>
      </c>
      <c r="B2364" s="27" t="s">
        <v>4683</v>
      </c>
      <c r="C2364" s="27" t="s">
        <v>4330</v>
      </c>
      <c r="D2364" s="27" t="s">
        <v>1390</v>
      </c>
      <c r="E2364" s="27" t="s">
        <v>7167</v>
      </c>
      <c r="F2364" t="s">
        <v>4611</v>
      </c>
      <c r="H2364" t="s">
        <v>1077</v>
      </c>
      <c r="I2364" t="str">
        <f t="shared" si="36"/>
        <v>NH-SI/9/5-Pro  PH00034</v>
      </c>
    </row>
    <row r="2365" spans="1:9" x14ac:dyDescent="0.25">
      <c r="A2365" s="27" t="s">
        <v>5412</v>
      </c>
      <c r="B2365" s="27" t="s">
        <v>5413</v>
      </c>
      <c r="C2365" s="27" t="s">
        <v>4330</v>
      </c>
      <c r="D2365" s="27" t="s">
        <v>1390</v>
      </c>
      <c r="E2365" s="27" t="s">
        <v>7167</v>
      </c>
      <c r="F2365" t="s">
        <v>4611</v>
      </c>
      <c r="H2365" t="s">
        <v>1077</v>
      </c>
      <c r="I2365" t="str">
        <f t="shared" si="36"/>
        <v>NH-SI/9/5-STD  PH00405</v>
      </c>
    </row>
    <row r="2366" spans="1:9" x14ac:dyDescent="0.25">
      <c r="A2366" s="27" t="s">
        <v>5482</v>
      </c>
      <c r="B2366" s="27" t="s">
        <v>5483</v>
      </c>
      <c r="C2366" s="27" t="s">
        <v>1473</v>
      </c>
      <c r="D2366" s="27" t="s">
        <v>1390</v>
      </c>
      <c r="E2366" s="27" t="s">
        <v>7166</v>
      </c>
      <c r="F2366" s="27" t="s">
        <v>1099</v>
      </c>
      <c r="H2366" t="s">
        <v>1077</v>
      </c>
      <c r="I2366" t="str">
        <f t="shared" si="36"/>
        <v>NMS, Alignment Channel  PH00440</v>
      </c>
    </row>
    <row r="2367" spans="1:9" x14ac:dyDescent="0.25">
      <c r="A2367" s="27" t="s">
        <v>5496</v>
      </c>
      <c r="B2367" s="27" t="s">
        <v>5497</v>
      </c>
      <c r="C2367" s="27" t="s">
        <v>1473</v>
      </c>
      <c r="D2367" s="27" t="s">
        <v>1390</v>
      </c>
      <c r="E2367" s="27" t="s">
        <v>7172</v>
      </c>
      <c r="F2367" t="s">
        <v>4611</v>
      </c>
      <c r="H2367" t="s">
        <v>1077</v>
      </c>
      <c r="I2367" t="str">
        <f t="shared" si="36"/>
        <v>NMS2,Rail Only,Small Scanhead  PH00447</v>
      </c>
    </row>
    <row r="2368" spans="1:9" x14ac:dyDescent="0.25">
      <c r="A2368" s="27" t="s">
        <v>5500</v>
      </c>
      <c r="B2368" s="27" t="s">
        <v>5501</v>
      </c>
      <c r="C2368" s="27" t="s">
        <v>4782</v>
      </c>
      <c r="D2368" s="27" t="s">
        <v>1390</v>
      </c>
      <c r="E2368" s="27" t="s">
        <v>7172</v>
      </c>
      <c r="F2368" s="27" t="s">
        <v>1099</v>
      </c>
      <c r="H2368" t="s">
        <v>1077</v>
      </c>
      <c r="I2368" t="str">
        <f t="shared" si="36"/>
        <v>NMS-NS2-GE/9/5  PH00449</v>
      </c>
    </row>
    <row r="2369" spans="1:9" x14ac:dyDescent="0.25">
      <c r="A2369" s="27" t="s">
        <v>5502</v>
      </c>
      <c r="B2369" s="27" t="s">
        <v>5503</v>
      </c>
      <c r="C2369" s="27" t="s">
        <v>4782</v>
      </c>
      <c r="D2369" s="27" t="s">
        <v>1390</v>
      </c>
      <c r="E2369" s="27" t="s">
        <v>7172</v>
      </c>
      <c r="F2369" s="27" t="s">
        <v>1099</v>
      </c>
      <c r="H2369" t="s">
        <v>1077</v>
      </c>
      <c r="I2369" t="str">
        <f t="shared" si="36"/>
        <v>NMS-NS2-PYRO/9/5  PH00450</v>
      </c>
    </row>
    <row r="2370" spans="1:9" x14ac:dyDescent="0.25">
      <c r="A2370" s="27" t="s">
        <v>5558</v>
      </c>
      <c r="B2370" s="27" t="s">
        <v>5559</v>
      </c>
      <c r="C2370" s="27" t="s">
        <v>4782</v>
      </c>
      <c r="D2370" s="27" t="s">
        <v>1390</v>
      </c>
      <c r="E2370" s="27" t="s">
        <v>7172</v>
      </c>
      <c r="F2370" t="s">
        <v>4611</v>
      </c>
      <c r="H2370" t="s">
        <v>1077</v>
      </c>
      <c r="I2370" t="str">
        <f t="shared" ref="I2370:I2433" si="37">B2370 &amp; "  " &amp; A2370</f>
        <v>NMS-NS2s-GE/9/5  PH00478</v>
      </c>
    </row>
    <row r="2371" spans="1:9" x14ac:dyDescent="0.25">
      <c r="A2371" s="27" t="s">
        <v>5498</v>
      </c>
      <c r="B2371" s="27" t="s">
        <v>5499</v>
      </c>
      <c r="C2371" s="27" t="s">
        <v>4782</v>
      </c>
      <c r="D2371" s="27" t="s">
        <v>1390</v>
      </c>
      <c r="E2371" s="27" t="s">
        <v>7172</v>
      </c>
      <c r="F2371" s="27" t="s">
        <v>1099</v>
      </c>
      <c r="H2371" t="s">
        <v>1077</v>
      </c>
      <c r="I2371" t="str">
        <f t="shared" si="37"/>
        <v>NMS-NS2-Si/9/5  PH00448</v>
      </c>
    </row>
    <row r="2372" spans="1:9" x14ac:dyDescent="0.25">
      <c r="A2372" s="27" t="s">
        <v>5560</v>
      </c>
      <c r="B2372" s="27" t="s">
        <v>5561</v>
      </c>
      <c r="C2372" s="27" t="s">
        <v>4782</v>
      </c>
      <c r="D2372" s="27" t="s">
        <v>1390</v>
      </c>
      <c r="E2372" s="27" t="s">
        <v>7172</v>
      </c>
      <c r="F2372" t="s">
        <v>4611</v>
      </c>
      <c r="H2372" t="s">
        <v>1077</v>
      </c>
      <c r="I2372" t="str">
        <f t="shared" si="37"/>
        <v>NMS-NS2s-PYRO/9/5  PH00479</v>
      </c>
    </row>
    <row r="2373" spans="1:9" x14ac:dyDescent="0.25">
      <c r="A2373" s="27" t="s">
        <v>5556</v>
      </c>
      <c r="B2373" s="27" t="s">
        <v>5557</v>
      </c>
      <c r="C2373" s="27" t="s">
        <v>4782</v>
      </c>
      <c r="D2373" s="27" t="s">
        <v>1390</v>
      </c>
      <c r="E2373" s="27" t="s">
        <v>7172</v>
      </c>
      <c r="F2373" s="27" t="s">
        <v>1099</v>
      </c>
      <c r="H2373" t="s">
        <v>1077</v>
      </c>
      <c r="I2373" t="str">
        <f t="shared" si="37"/>
        <v>NMS-NS2s-Si/9/5  PH00477</v>
      </c>
    </row>
    <row r="2374" spans="1:9" x14ac:dyDescent="0.25">
      <c r="A2374" s="27" t="s">
        <v>5085</v>
      </c>
      <c r="B2374" s="27" t="s">
        <v>5086</v>
      </c>
      <c r="C2374" s="27" t="s">
        <v>4782</v>
      </c>
      <c r="D2374" s="27" t="s">
        <v>1390</v>
      </c>
      <c r="E2374" s="27" t="s">
        <v>7172</v>
      </c>
      <c r="F2374" s="27" t="s">
        <v>1099</v>
      </c>
      <c r="H2374" t="s">
        <v>1077</v>
      </c>
      <c r="I2374" t="str">
        <f t="shared" si="37"/>
        <v>NMS-NS-Ge/9/5  PH00234</v>
      </c>
    </row>
    <row r="2375" spans="1:9" x14ac:dyDescent="0.25">
      <c r="A2375" s="27" t="s">
        <v>5083</v>
      </c>
      <c r="B2375" s="27" t="s">
        <v>5084</v>
      </c>
      <c r="C2375" s="27" t="s">
        <v>4782</v>
      </c>
      <c r="D2375" s="27" t="s">
        <v>1390</v>
      </c>
      <c r="E2375" s="27" t="s">
        <v>7172</v>
      </c>
      <c r="F2375" s="27" t="s">
        <v>1099</v>
      </c>
      <c r="H2375" t="s">
        <v>1077</v>
      </c>
      <c r="I2375" t="str">
        <f t="shared" si="37"/>
        <v>NMS-NS-Si/9/5  PH00233</v>
      </c>
    </row>
    <row r="2376" spans="1:9" x14ac:dyDescent="0.25">
      <c r="A2376" s="27" t="s">
        <v>2685</v>
      </c>
      <c r="B2376" s="27" t="s">
        <v>2686</v>
      </c>
      <c r="C2376" s="27" t="s">
        <v>1106</v>
      </c>
      <c r="D2376" t="s">
        <v>1107</v>
      </c>
      <c r="E2376" s="27" t="s">
        <v>7146</v>
      </c>
      <c r="F2376" s="27" t="s">
        <v>1099</v>
      </c>
      <c r="H2376" t="s">
        <v>1077</v>
      </c>
      <c r="I2376" t="str">
        <f t="shared" si="37"/>
        <v>Nova Battery Kit, RoHS  7E14005A</v>
      </c>
    </row>
    <row r="2377" spans="1:9" x14ac:dyDescent="0.25">
      <c r="A2377" s="27" t="s">
        <v>4098</v>
      </c>
      <c r="B2377" s="27" t="s">
        <v>4099</v>
      </c>
      <c r="C2377" s="27" t="s">
        <v>1106</v>
      </c>
      <c r="D2377" t="s">
        <v>1107</v>
      </c>
      <c r="E2377" s="27" t="s">
        <v>7146</v>
      </c>
      <c r="F2377" s="27" t="s">
        <v>1099</v>
      </c>
      <c r="H2377" t="s">
        <v>1077</v>
      </c>
      <c r="I2377" t="str">
        <f t="shared" si="37"/>
        <v>NOVA Box Parts Kit, RoHS  7Z11503</v>
      </c>
    </row>
    <row r="2378" spans="1:9" x14ac:dyDescent="0.25">
      <c r="A2378" s="27" t="s">
        <v>3274</v>
      </c>
      <c r="B2378" s="27" t="s">
        <v>3275</v>
      </c>
      <c r="C2378" s="27" t="s">
        <v>1277</v>
      </c>
      <c r="D2378" s="27" t="s">
        <v>1107</v>
      </c>
      <c r="E2378" s="27" t="s">
        <v>7146</v>
      </c>
      <c r="F2378" t="s">
        <v>1278</v>
      </c>
      <c r="H2378" t="s">
        <v>1077</v>
      </c>
      <c r="I2378" t="str">
        <f t="shared" si="37"/>
        <v>Nova CNDL, RoHS  7Z01513</v>
      </c>
    </row>
    <row r="2379" spans="1:9" x14ac:dyDescent="0.25">
      <c r="A2379" s="27" t="s">
        <v>7116</v>
      </c>
      <c r="B2379" s="27" t="s">
        <v>7117</v>
      </c>
      <c r="C2379" s="27" t="s">
        <v>1097</v>
      </c>
      <c r="D2379" s="27" t="s">
        <v>1098</v>
      </c>
      <c r="E2379" s="27" t="s">
        <v>7149</v>
      </c>
      <c r="F2379" s="27" t="s">
        <v>1099</v>
      </c>
      <c r="H2379" t="s">
        <v>1077</v>
      </c>
      <c r="I2379" t="str">
        <f t="shared" si="37"/>
        <v>Nova II 3A-P-V1,30A-BB-18,220V,wCase,RoH  USA-0140</v>
      </c>
    </row>
    <row r="2380" spans="1:9" x14ac:dyDescent="0.25">
      <c r="A2380" s="27" t="s">
        <v>389</v>
      </c>
      <c r="B2380" s="27" t="s">
        <v>1969</v>
      </c>
      <c r="C2380" s="27" t="s">
        <v>1277</v>
      </c>
      <c r="D2380" s="27" t="s">
        <v>1107</v>
      </c>
      <c r="E2380" s="27" t="s">
        <v>7146</v>
      </c>
      <c r="F2380" t="s">
        <v>1278</v>
      </c>
      <c r="H2380" t="s">
        <v>1077</v>
      </c>
      <c r="I2380" t="str">
        <f t="shared" si="37"/>
        <v>NOVA II METER ASSY  1Z01550</v>
      </c>
    </row>
    <row r="2381" spans="1:9" x14ac:dyDescent="0.25">
      <c r="A2381" s="27" t="s">
        <v>790</v>
      </c>
      <c r="B2381" s="27" t="s">
        <v>3276</v>
      </c>
      <c r="C2381" s="27" t="s">
        <v>1277</v>
      </c>
      <c r="D2381" s="27" t="s">
        <v>1107</v>
      </c>
      <c r="E2381" s="27" t="s">
        <v>7146</v>
      </c>
      <c r="F2381" t="s">
        <v>1278</v>
      </c>
      <c r="H2381" t="s">
        <v>1077</v>
      </c>
      <c r="I2381" t="str">
        <f t="shared" si="37"/>
        <v>NOVA II METER ASSY, RoHS  7Z01550</v>
      </c>
    </row>
    <row r="2382" spans="1:9" x14ac:dyDescent="0.25">
      <c r="A2382" s="27" t="s">
        <v>4100</v>
      </c>
      <c r="B2382" s="27" t="s">
        <v>4101</v>
      </c>
      <c r="C2382" s="27" t="s">
        <v>1106</v>
      </c>
      <c r="D2382" t="s">
        <v>1107</v>
      </c>
      <c r="E2382" s="27" t="s">
        <v>7146</v>
      </c>
      <c r="F2382" s="27" t="s">
        <v>1099</v>
      </c>
      <c r="H2382" t="s">
        <v>1077</v>
      </c>
      <c r="I2382" t="str">
        <f t="shared" si="37"/>
        <v>NOVA II PARTS KIT RoHS  7Z11507</v>
      </c>
    </row>
    <row r="2383" spans="1:9" x14ac:dyDescent="0.25">
      <c r="A2383" s="27" t="s">
        <v>6926</v>
      </c>
      <c r="B2383" s="27" t="s">
        <v>6927</v>
      </c>
      <c r="C2383" s="27" t="s">
        <v>1097</v>
      </c>
      <c r="D2383" s="27" t="s">
        <v>1098</v>
      </c>
      <c r="E2383" s="27" t="s">
        <v>7149</v>
      </c>
      <c r="F2383" s="27" t="s">
        <v>1099</v>
      </c>
      <c r="H2383" t="s">
        <v>1077</v>
      </c>
      <c r="I2383" t="str">
        <f t="shared" si="37"/>
        <v>NOVA II X2,3A,200V,wCase,RoHS  USA-0045</v>
      </c>
    </row>
    <row r="2384" spans="1:9" x14ac:dyDescent="0.25">
      <c r="A2384" s="27" t="s">
        <v>7076</v>
      </c>
      <c r="B2384" s="27" t="s">
        <v>7077</v>
      </c>
      <c r="C2384" s="27" t="s">
        <v>1097</v>
      </c>
      <c r="D2384" s="27" t="s">
        <v>1098</v>
      </c>
      <c r="E2384" s="27" t="s">
        <v>7149</v>
      </c>
      <c r="F2384" s="27" t="s">
        <v>1099</v>
      </c>
      <c r="H2384" t="s">
        <v>1077</v>
      </c>
      <c r="I2384" t="str">
        <f t="shared" si="37"/>
        <v>Nova II X2,JUNO v1.24X12,220V,RoHS  USA-0120</v>
      </c>
    </row>
    <row r="2385" spans="1:9" x14ac:dyDescent="0.25">
      <c r="A2385" s="27" t="s">
        <v>6940</v>
      </c>
      <c r="B2385" s="27" t="s">
        <v>6941</v>
      </c>
      <c r="C2385" s="27" t="s">
        <v>1097</v>
      </c>
      <c r="D2385" s="27" t="s">
        <v>1098</v>
      </c>
      <c r="E2385" s="27" t="s">
        <v>7149</v>
      </c>
      <c r="F2385" s="27" t="s">
        <v>1099</v>
      </c>
      <c r="H2385" t="s">
        <v>1077</v>
      </c>
      <c r="I2385" t="str">
        <f t="shared" si="37"/>
        <v>NOVA II x2,Juno,220v,wCase RoHS  USA-0052</v>
      </c>
    </row>
    <row r="2386" spans="1:9" x14ac:dyDescent="0.25">
      <c r="A2386" s="27" t="s">
        <v>6928</v>
      </c>
      <c r="B2386" s="27" t="s">
        <v>6929</v>
      </c>
      <c r="C2386" s="27" t="s">
        <v>1097</v>
      </c>
      <c r="D2386" s="27" t="s">
        <v>1098</v>
      </c>
      <c r="E2386" s="27" t="s">
        <v>7149</v>
      </c>
      <c r="F2386" t="s">
        <v>1096</v>
      </c>
      <c r="H2386" t="s">
        <v>1077</v>
      </c>
      <c r="I2386" t="str">
        <f t="shared" si="37"/>
        <v>NOVA II X2,PD300,200V,wCase,RoHS  USA-0046</v>
      </c>
    </row>
    <row r="2387" spans="1:9" x14ac:dyDescent="0.25">
      <c r="A2387" s="27" t="s">
        <v>6936</v>
      </c>
      <c r="B2387" s="27" t="s">
        <v>6937</v>
      </c>
      <c r="C2387" s="27" t="s">
        <v>1097</v>
      </c>
      <c r="D2387" s="27" t="s">
        <v>1098</v>
      </c>
      <c r="E2387" s="27" t="s">
        <v>7149</v>
      </c>
      <c r="F2387" t="s">
        <v>1096</v>
      </c>
      <c r="H2387" t="s">
        <v>1077</v>
      </c>
      <c r="I2387" t="str">
        <f t="shared" si="37"/>
        <v>NOVA II X2,PD300R-TLS X2,220V,RoHS  USA-0050</v>
      </c>
    </row>
    <row r="2388" spans="1:9" x14ac:dyDescent="0.25">
      <c r="A2388" s="27" t="s">
        <v>7104</v>
      </c>
      <c r="B2388" s="27" t="s">
        <v>7105</v>
      </c>
      <c r="C2388" s="27" t="s">
        <v>1097</v>
      </c>
      <c r="D2388" s="27" t="s">
        <v>1098</v>
      </c>
      <c r="E2388" s="27" t="s">
        <v>7149</v>
      </c>
      <c r="F2388" t="s">
        <v>6847</v>
      </c>
      <c r="H2388" t="s">
        <v>1077</v>
      </c>
      <c r="I2388" t="str">
        <f t="shared" si="37"/>
        <v>Nova II X3,3A-SH-TCL X5,220V,RoHS  USA-0134</v>
      </c>
    </row>
    <row r="2389" spans="1:9" x14ac:dyDescent="0.25">
      <c r="A2389" s="27" t="s">
        <v>7056</v>
      </c>
      <c r="B2389" s="27" t="s">
        <v>7057</v>
      </c>
      <c r="C2389" s="27" t="s">
        <v>1097</v>
      </c>
      <c r="D2389" s="27" t="s">
        <v>1098</v>
      </c>
      <c r="E2389" s="27" t="s">
        <v>7149</v>
      </c>
      <c r="F2389" t="s">
        <v>6847</v>
      </c>
      <c r="H2389" t="s">
        <v>1077</v>
      </c>
      <c r="I2389" t="str">
        <f t="shared" si="37"/>
        <v>Nova II,10A-V1.1,220V,RoHS  USA-0110</v>
      </c>
    </row>
    <row r="2390" spans="1:9" x14ac:dyDescent="0.25">
      <c r="A2390" s="27" t="s">
        <v>7084</v>
      </c>
      <c r="B2390" s="27" t="s">
        <v>7085</v>
      </c>
      <c r="C2390" s="27" t="s">
        <v>1097</v>
      </c>
      <c r="D2390" s="27" t="s">
        <v>1098</v>
      </c>
      <c r="E2390" s="27" t="s">
        <v>7149</v>
      </c>
      <c r="F2390" s="27" t="s">
        <v>1099</v>
      </c>
      <c r="H2390" t="s">
        <v>1077</v>
      </c>
      <c r="I2390" t="str">
        <f t="shared" si="37"/>
        <v>Nova II,2A-BB-9,FL1100A-BB-65,220V,wCase  USA-0124</v>
      </c>
    </row>
    <row r="2391" spans="1:9" x14ac:dyDescent="0.25">
      <c r="A2391" s="27" t="s">
        <v>6988</v>
      </c>
      <c r="B2391" s="27" t="s">
        <v>6989</v>
      </c>
      <c r="C2391" s="27" t="s">
        <v>1097</v>
      </c>
      <c r="D2391" s="27" t="s">
        <v>1098</v>
      </c>
      <c r="E2391" s="27" t="s">
        <v>7149</v>
      </c>
      <c r="F2391" s="27" t="s">
        <v>1099</v>
      </c>
      <c r="H2391" t="s">
        <v>1077</v>
      </c>
      <c r="I2391" t="str">
        <f t="shared" si="37"/>
        <v>NOVA II,30(150)A-SV-17,220v,wCase RoHS  USA-0076</v>
      </c>
    </row>
    <row r="2392" spans="1:9" x14ac:dyDescent="0.25">
      <c r="A2392" s="27" t="s">
        <v>6904</v>
      </c>
      <c r="B2392" s="27" t="s">
        <v>6905</v>
      </c>
      <c r="C2392" s="27" t="s">
        <v>1097</v>
      </c>
      <c r="D2392" s="27" t="s">
        <v>1098</v>
      </c>
      <c r="E2392" s="27" t="s">
        <v>7149</v>
      </c>
      <c r="F2392" s="27" t="s">
        <v>1099</v>
      </c>
      <c r="H2392" t="s">
        <v>1077</v>
      </c>
      <c r="I2392" t="str">
        <f t="shared" si="37"/>
        <v>NOVA II,30(150)A-SV-17,L50(300)A-IPL-V1,  USA-0034</v>
      </c>
    </row>
    <row r="2393" spans="1:9" x14ac:dyDescent="0.25">
      <c r="A2393" s="27" t="s">
        <v>6954</v>
      </c>
      <c r="B2393" s="27" t="s">
        <v>6955</v>
      </c>
      <c r="C2393" s="27" t="s">
        <v>1097</v>
      </c>
      <c r="D2393" s="27" t="s">
        <v>1098</v>
      </c>
      <c r="E2393" s="27" t="s">
        <v>7149</v>
      </c>
      <c r="F2393" s="27" t="s">
        <v>1099</v>
      </c>
      <c r="H2393" t="s">
        <v>1077</v>
      </c>
      <c r="I2393" t="str">
        <f t="shared" si="37"/>
        <v>NOVA II,30A-BB-18,220V,RoHS  USA-0059</v>
      </c>
    </row>
    <row r="2394" spans="1:9" x14ac:dyDescent="0.25">
      <c r="A2394" s="27" t="s">
        <v>6850</v>
      </c>
      <c r="B2394" s="27" t="s">
        <v>6851</v>
      </c>
      <c r="C2394" s="27" t="s">
        <v>1097</v>
      </c>
      <c r="D2394" s="27" t="s">
        <v>1098</v>
      </c>
      <c r="E2394" s="27" t="s">
        <v>7149</v>
      </c>
      <c r="F2394" s="27" t="s">
        <v>1099</v>
      </c>
      <c r="H2394" t="s">
        <v>1077</v>
      </c>
      <c r="I2394" t="str">
        <f t="shared" si="37"/>
        <v>NOVA II,30A-BB18,220V,wCaseRoHS  USA-0007</v>
      </c>
    </row>
    <row r="2395" spans="1:9" x14ac:dyDescent="0.25">
      <c r="A2395" s="27" t="s">
        <v>6934</v>
      </c>
      <c r="B2395" s="27" t="s">
        <v>6935</v>
      </c>
      <c r="C2395" s="27" t="s">
        <v>1097</v>
      </c>
      <c r="D2395" s="27" t="s">
        <v>1281</v>
      </c>
      <c r="E2395" s="27" t="s">
        <v>7144</v>
      </c>
      <c r="F2395" t="s">
        <v>1096</v>
      </c>
      <c r="H2395" t="s">
        <v>1077</v>
      </c>
      <c r="I2395" t="str">
        <f t="shared" si="37"/>
        <v>NOVA II,30A-BB-18,PE50-DIF-ER-C,220V,wCa  USA-0049</v>
      </c>
    </row>
    <row r="2396" spans="1:9" x14ac:dyDescent="0.25">
      <c r="A2396" s="27" t="s">
        <v>6852</v>
      </c>
      <c r="B2396" s="27" t="s">
        <v>6853</v>
      </c>
      <c r="C2396" s="27" t="s">
        <v>1097</v>
      </c>
      <c r="D2396" s="27" t="s">
        <v>1098</v>
      </c>
      <c r="E2396" s="27" t="s">
        <v>7149</v>
      </c>
      <c r="F2396" t="s">
        <v>1096</v>
      </c>
      <c r="H2396" t="s">
        <v>1077</v>
      </c>
      <c r="I2396" t="str">
        <f t="shared" si="37"/>
        <v>NOVA II,30A-PD50HDPD300,220V,wCaseRoHS  USA-0008</v>
      </c>
    </row>
    <row r="2397" spans="1:9" x14ac:dyDescent="0.25">
      <c r="A2397" s="27" t="s">
        <v>7000</v>
      </c>
      <c r="B2397" s="27" t="s">
        <v>7001</v>
      </c>
      <c r="C2397" s="27" t="s">
        <v>1097</v>
      </c>
      <c r="D2397" s="27" t="s">
        <v>1098</v>
      </c>
      <c r="E2397" s="27" t="s">
        <v>7149</v>
      </c>
      <c r="F2397" s="27" t="s">
        <v>1099</v>
      </c>
      <c r="H2397" t="s">
        <v>1077</v>
      </c>
      <c r="I2397" t="str">
        <f t="shared" si="37"/>
        <v>NOVA II,3A,220V,wCase RoHS  USA-0082</v>
      </c>
    </row>
    <row r="2398" spans="1:9" x14ac:dyDescent="0.25">
      <c r="A2398" s="27" t="s">
        <v>6896</v>
      </c>
      <c r="B2398" s="27" t="s">
        <v>6897</v>
      </c>
      <c r="C2398" s="27" t="s">
        <v>1097</v>
      </c>
      <c r="D2398" s="27" t="s">
        <v>1098</v>
      </c>
      <c r="E2398" s="27" t="s">
        <v>7149</v>
      </c>
      <c r="F2398" s="27" t="s">
        <v>1099</v>
      </c>
      <c r="H2398" t="s">
        <v>1077</v>
      </c>
      <c r="I2398" t="str">
        <f t="shared" si="37"/>
        <v>NOVA II,3A,220V,wCaseRoHS  USA-0030</v>
      </c>
    </row>
    <row r="2399" spans="1:9" x14ac:dyDescent="0.25">
      <c r="A2399" s="27" t="s">
        <v>7086</v>
      </c>
      <c r="B2399" s="27" t="s">
        <v>7087</v>
      </c>
      <c r="C2399" s="27" t="s">
        <v>1097</v>
      </c>
      <c r="D2399" s="27" t="s">
        <v>1098</v>
      </c>
      <c r="E2399" s="27" t="s">
        <v>7149</v>
      </c>
      <c r="F2399" s="27" t="s">
        <v>1099</v>
      </c>
      <c r="H2399" t="s">
        <v>1077</v>
      </c>
      <c r="I2399" t="str">
        <f t="shared" si="37"/>
        <v>Nova II,3A,FL1100A-BB-65,Accessories,220  USA-0125</v>
      </c>
    </row>
    <row r="2400" spans="1:9" x14ac:dyDescent="0.25">
      <c r="A2400" s="27" t="s">
        <v>6950</v>
      </c>
      <c r="B2400" s="27" t="s">
        <v>6951</v>
      </c>
      <c r="C2400" s="27" t="s">
        <v>1097</v>
      </c>
      <c r="D2400" s="27" t="s">
        <v>1098</v>
      </c>
      <c r="E2400" s="27" t="s">
        <v>7149</v>
      </c>
      <c r="F2400" s="27" t="s">
        <v>1099</v>
      </c>
      <c r="H2400" t="s">
        <v>1077</v>
      </c>
      <c r="I2400" t="str">
        <f t="shared" si="37"/>
        <v>NOVA II,3A-P,220V,wCase RoHS  USA-0057</v>
      </c>
    </row>
    <row r="2401" spans="1:9" x14ac:dyDescent="0.25">
      <c r="A2401" s="27" t="s">
        <v>6998</v>
      </c>
      <c r="B2401" s="27" t="s">
        <v>6999</v>
      </c>
      <c r="C2401" s="27" t="s">
        <v>1097</v>
      </c>
      <c r="D2401" s="27" t="s">
        <v>1098</v>
      </c>
      <c r="E2401" s="27" t="s">
        <v>7149</v>
      </c>
      <c r="F2401" s="27" t="s">
        <v>1099</v>
      </c>
      <c r="H2401" t="s">
        <v>1077</v>
      </c>
      <c r="I2401" t="str">
        <f t="shared" si="37"/>
        <v>NOVA II,3A-P-V1,220V,wCase RoHS  USA-0081</v>
      </c>
    </row>
    <row r="2402" spans="1:9" x14ac:dyDescent="0.25">
      <c r="A2402" s="27" t="s">
        <v>6858</v>
      </c>
      <c r="B2402" s="27" t="s">
        <v>6859</v>
      </c>
      <c r="C2402" s="27" t="s">
        <v>1097</v>
      </c>
      <c r="D2402" s="27" t="s">
        <v>1098</v>
      </c>
      <c r="E2402" s="27" t="s">
        <v>7149</v>
      </c>
      <c r="F2402" t="s">
        <v>6847</v>
      </c>
      <c r="H2402" t="s">
        <v>1077</v>
      </c>
      <c r="I2402" t="str">
        <f t="shared" si="37"/>
        <v>NOVA II,3A-P-V1,220V,wCaseRoHS  USA-0011</v>
      </c>
    </row>
    <row r="2403" spans="1:9" x14ac:dyDescent="0.25">
      <c r="A2403" s="27" t="s">
        <v>7088</v>
      </c>
      <c r="B2403" s="27" t="s">
        <v>7089</v>
      </c>
      <c r="C2403" s="27" t="s">
        <v>1097</v>
      </c>
      <c r="D2403" s="27" t="s">
        <v>1098</v>
      </c>
      <c r="E2403" s="27" t="s">
        <v>7149</v>
      </c>
      <c r="F2403" s="27" t="s">
        <v>1099</v>
      </c>
      <c r="H2403" t="s">
        <v>1077</v>
      </c>
      <c r="I2403" t="str">
        <f t="shared" si="37"/>
        <v>Nova II,3A-QUAD,FL250A-BB-50-PPS,Accesso  USA-0126</v>
      </c>
    </row>
    <row r="2404" spans="1:9" x14ac:dyDescent="0.25">
      <c r="A2404" s="27" t="s">
        <v>7026</v>
      </c>
      <c r="B2404" s="27" t="s">
        <v>7027</v>
      </c>
      <c r="C2404" s="27" t="s">
        <v>1097</v>
      </c>
      <c r="D2404" s="27" t="s">
        <v>1098</v>
      </c>
      <c r="E2404" s="27" t="s">
        <v>7149</v>
      </c>
      <c r="F2404" s="27" t="s">
        <v>1099</v>
      </c>
      <c r="H2404" t="s">
        <v>1077</v>
      </c>
      <c r="I2404" t="str">
        <f t="shared" si="37"/>
        <v>NOVA II,50A-PF-DIF-18,220V,wCase RoHS  USA-0095</v>
      </c>
    </row>
    <row r="2405" spans="1:9" x14ac:dyDescent="0.25">
      <c r="A2405" s="27" t="s">
        <v>7048</v>
      </c>
      <c r="B2405" s="27" t="s">
        <v>7049</v>
      </c>
      <c r="C2405" s="27" t="s">
        <v>1097</v>
      </c>
      <c r="D2405" s="27" t="s">
        <v>1098</v>
      </c>
      <c r="E2405" s="27" t="s">
        <v>7149</v>
      </c>
      <c r="F2405" t="s">
        <v>6847</v>
      </c>
      <c r="H2405" t="s">
        <v>1077</v>
      </c>
      <c r="I2405" t="str">
        <f t="shared" si="37"/>
        <v>NOVA II,F150A-BB-26,220V,wCase RoHS  USA-0106</v>
      </c>
    </row>
    <row r="2406" spans="1:9" x14ac:dyDescent="0.25">
      <c r="A2406" s="27" t="s">
        <v>6912</v>
      </c>
      <c r="B2406" s="27" t="s">
        <v>6913</v>
      </c>
      <c r="C2406" s="27" t="s">
        <v>1097</v>
      </c>
      <c r="D2406" s="27" t="s">
        <v>1098</v>
      </c>
      <c r="E2406" s="27" t="s">
        <v>7149</v>
      </c>
      <c r="F2406" s="27" t="s">
        <v>1099</v>
      </c>
      <c r="H2406" t="s">
        <v>1077</v>
      </c>
      <c r="I2406" t="str">
        <f t="shared" si="37"/>
        <v>NOVA II,F150A-BB-26,220V,wCaseRoHS  USA-0038</v>
      </c>
    </row>
    <row r="2407" spans="1:9" x14ac:dyDescent="0.25">
      <c r="A2407" s="27" t="s">
        <v>7106</v>
      </c>
      <c r="B2407" s="27" t="s">
        <v>7107</v>
      </c>
      <c r="C2407" s="27" t="s">
        <v>1097</v>
      </c>
      <c r="D2407" s="27" t="s">
        <v>1281</v>
      </c>
      <c r="E2407" s="27" t="s">
        <v>7144</v>
      </c>
      <c r="F2407" t="s">
        <v>1096</v>
      </c>
      <c r="H2407" t="s">
        <v>1077</v>
      </c>
      <c r="I2407" t="str">
        <f t="shared" si="37"/>
        <v>Nova II,F150A-BB-26,PE50-DIF-ER-C,PE-C S  USA-0135</v>
      </c>
    </row>
    <row r="2408" spans="1:9" x14ac:dyDescent="0.25">
      <c r="A2408" s="27" t="s">
        <v>6910</v>
      </c>
      <c r="B2408" s="27" t="s">
        <v>6911</v>
      </c>
      <c r="C2408" s="27" t="s">
        <v>1097</v>
      </c>
      <c r="D2408" s="27" t="s">
        <v>1098</v>
      </c>
      <c r="E2408" s="27" t="s">
        <v>7149</v>
      </c>
      <c r="F2408" s="27" t="s">
        <v>1099</v>
      </c>
      <c r="H2408" t="s">
        <v>1077</v>
      </c>
      <c r="I2408" t="str">
        <f t="shared" si="37"/>
        <v>NOVA II,FL250A-BB-35,220V,wCaseRoHS  USA-0037</v>
      </c>
    </row>
    <row r="2409" spans="1:9" x14ac:dyDescent="0.25">
      <c r="A2409" s="27" t="s">
        <v>6990</v>
      </c>
      <c r="B2409" s="27" t="s">
        <v>6991</v>
      </c>
      <c r="C2409" s="27" t="s">
        <v>1097</v>
      </c>
      <c r="D2409" s="27" t="s">
        <v>1098</v>
      </c>
      <c r="E2409" s="27" t="s">
        <v>7149</v>
      </c>
      <c r="F2409" t="s">
        <v>6847</v>
      </c>
      <c r="H2409" t="s">
        <v>1077</v>
      </c>
      <c r="I2409" t="str">
        <f t="shared" si="37"/>
        <v>NOVA II,FL250A-BB-35,30(150)A-SV-17,220V  USA-0077</v>
      </c>
    </row>
    <row r="2410" spans="1:9" x14ac:dyDescent="0.25">
      <c r="A2410" s="27" t="s">
        <v>7022</v>
      </c>
      <c r="B2410" s="27" t="s">
        <v>7023</v>
      </c>
      <c r="C2410" s="27" t="s">
        <v>1097</v>
      </c>
      <c r="D2410" s="27" t="s">
        <v>1098</v>
      </c>
      <c r="E2410" s="27" t="s">
        <v>7149</v>
      </c>
      <c r="F2410" t="s">
        <v>6847</v>
      </c>
      <c r="H2410" t="s">
        <v>1077</v>
      </c>
      <c r="I2410" t="str">
        <f t="shared" si="37"/>
        <v>NOVA II,FL250A-LP2-35,220V,wCase RoHS  USA-0093</v>
      </c>
    </row>
    <row r="2411" spans="1:9" x14ac:dyDescent="0.25">
      <c r="A2411" s="27" t="s">
        <v>6898</v>
      </c>
      <c r="B2411" s="27" t="s">
        <v>6899</v>
      </c>
      <c r="C2411" s="27" t="s">
        <v>1097</v>
      </c>
      <c r="D2411" s="27" t="s">
        <v>1098</v>
      </c>
      <c r="E2411" s="27" t="s">
        <v>7149</v>
      </c>
      <c r="F2411" s="27" t="s">
        <v>1099</v>
      </c>
      <c r="H2411" t="s">
        <v>1077</v>
      </c>
      <c r="I2411" t="str">
        <f t="shared" si="37"/>
        <v>Nova II,FL250A-LP2-35,220V,wCase,RoHS  USA-0031</v>
      </c>
    </row>
    <row r="2412" spans="1:9" x14ac:dyDescent="0.25">
      <c r="A2412" s="27" t="s">
        <v>6848</v>
      </c>
      <c r="B2412" s="27" t="s">
        <v>6849</v>
      </c>
      <c r="C2412" s="27" t="s">
        <v>1097</v>
      </c>
      <c r="D2412" s="27" t="s">
        <v>1098</v>
      </c>
      <c r="E2412" s="27" t="s">
        <v>7149</v>
      </c>
      <c r="F2412" t="s">
        <v>1096</v>
      </c>
      <c r="H2412" t="s">
        <v>1077</v>
      </c>
      <c r="I2412" t="str">
        <f t="shared" si="37"/>
        <v>NOVA II,FL250A-LP2-35,PD300,150C,200V,wC  USA-0006</v>
      </c>
    </row>
    <row r="2413" spans="1:9" x14ac:dyDescent="0.25">
      <c r="A2413" s="27" t="s">
        <v>6996</v>
      </c>
      <c r="B2413" s="27" t="s">
        <v>6997</v>
      </c>
      <c r="C2413" s="27" t="s">
        <v>1097</v>
      </c>
      <c r="D2413" s="27" t="s">
        <v>1098</v>
      </c>
      <c r="E2413" s="27" t="s">
        <v>7149</v>
      </c>
      <c r="F2413" s="27" t="s">
        <v>1099</v>
      </c>
      <c r="H2413" t="s">
        <v>1077</v>
      </c>
      <c r="I2413" t="str">
        <f t="shared" si="37"/>
        <v>NOVA II,FL250A-LP2-DIF-33,220V,wCase,RoH  USA-0080</v>
      </c>
    </row>
    <row r="2414" spans="1:9" x14ac:dyDescent="0.25">
      <c r="A2414" s="27" t="s">
        <v>7012</v>
      </c>
      <c r="B2414" s="27" t="s">
        <v>7013</v>
      </c>
      <c r="C2414" s="27" t="s">
        <v>1097</v>
      </c>
      <c r="D2414" s="27" t="s">
        <v>1098</v>
      </c>
      <c r="E2414" s="27" t="s">
        <v>7149</v>
      </c>
      <c r="F2414" s="27" t="s">
        <v>1099</v>
      </c>
      <c r="H2414" t="s">
        <v>1077</v>
      </c>
      <c r="I2414" t="str">
        <f t="shared" si="37"/>
        <v>NOVA II,FL250A-LP2-DIF-33,L40(250)A-LP2-  USA-0088</v>
      </c>
    </row>
    <row r="2415" spans="1:9" x14ac:dyDescent="0.25">
      <c r="A2415" s="27" t="s">
        <v>6845</v>
      </c>
      <c r="B2415" s="27" t="s">
        <v>6846</v>
      </c>
      <c r="C2415" s="27" t="s">
        <v>1097</v>
      </c>
      <c r="D2415" s="27" t="s">
        <v>1098</v>
      </c>
      <c r="E2415" s="27" t="s">
        <v>7149</v>
      </c>
      <c r="F2415" t="s">
        <v>6847</v>
      </c>
      <c r="H2415" t="s">
        <v>1077</v>
      </c>
      <c r="I2415" t="str">
        <f t="shared" si="37"/>
        <v>NOVA II,FL250-SH,220V,RoHS  USA-0005</v>
      </c>
    </row>
    <row r="2416" spans="1:9" x14ac:dyDescent="0.25">
      <c r="A2416" s="27" t="s">
        <v>7010</v>
      </c>
      <c r="B2416" s="27" t="s">
        <v>7011</v>
      </c>
      <c r="C2416" s="27" t="s">
        <v>1097</v>
      </c>
      <c r="D2416" s="27" t="s">
        <v>1098</v>
      </c>
      <c r="E2416" s="27" t="s">
        <v>7149</v>
      </c>
      <c r="F2416" s="27" t="s">
        <v>1099</v>
      </c>
      <c r="H2416" t="s">
        <v>1077</v>
      </c>
      <c r="I2416" t="str">
        <f t="shared" si="37"/>
        <v>NOVA II,FL400A-BB-50,220V,wCase RoHS  USA-0087</v>
      </c>
    </row>
    <row r="2417" spans="1:9" x14ac:dyDescent="0.25">
      <c r="A2417" s="27" t="s">
        <v>7030</v>
      </c>
      <c r="B2417" s="27" t="s">
        <v>7031</v>
      </c>
      <c r="C2417" s="27" t="s">
        <v>1097</v>
      </c>
      <c r="D2417" s="27" t="s">
        <v>1098</v>
      </c>
      <c r="E2417" s="27" t="s">
        <v>7149</v>
      </c>
      <c r="F2417" s="27" t="s">
        <v>1099</v>
      </c>
      <c r="H2417" t="s">
        <v>1077</v>
      </c>
      <c r="I2417" t="str">
        <f t="shared" si="37"/>
        <v>NOVA II,FL400A-LP2-50,220V,wCase,RoHS  USA-0097</v>
      </c>
    </row>
    <row r="2418" spans="1:9" x14ac:dyDescent="0.25">
      <c r="A2418" s="27" t="s">
        <v>6960</v>
      </c>
      <c r="B2418" s="27" t="s">
        <v>6961</v>
      </c>
      <c r="C2418" s="27" t="s">
        <v>1097</v>
      </c>
      <c r="D2418" s="27" t="s">
        <v>1098</v>
      </c>
      <c r="E2418" s="27" t="s">
        <v>7149</v>
      </c>
      <c r="F2418" s="27" t="s">
        <v>1099</v>
      </c>
      <c r="H2418" t="s">
        <v>1077</v>
      </c>
      <c r="I2418" t="str">
        <f t="shared" si="37"/>
        <v>NOVA II,JUNO X10,220V,wCase RoHS  USA-0062</v>
      </c>
    </row>
    <row r="2419" spans="1:9" x14ac:dyDescent="0.25">
      <c r="A2419" s="27" t="s">
        <v>7112</v>
      </c>
      <c r="B2419" s="27" t="s">
        <v>7113</v>
      </c>
      <c r="C2419" s="27" t="s">
        <v>1097</v>
      </c>
      <c r="D2419" s="27" t="s">
        <v>1098</v>
      </c>
      <c r="E2419" s="27" t="s">
        <v>7149</v>
      </c>
      <c r="F2419" s="27" t="s">
        <v>1099</v>
      </c>
      <c r="H2419" t="s">
        <v>1077</v>
      </c>
      <c r="I2419" t="str">
        <f t="shared" si="37"/>
        <v>Nova II,L30A-EX-10MM,220V,wCase,RoHS  USA-0138</v>
      </c>
    </row>
    <row r="2420" spans="1:9" x14ac:dyDescent="0.25">
      <c r="A2420" s="27" t="s">
        <v>7072</v>
      </c>
      <c r="B2420" s="27" t="s">
        <v>7073</v>
      </c>
      <c r="C2420" s="27" t="s">
        <v>1097</v>
      </c>
      <c r="D2420" s="27" t="s">
        <v>1098</v>
      </c>
      <c r="E2420" s="27" t="s">
        <v>7149</v>
      </c>
      <c r="F2420" s="27" t="s">
        <v>1099</v>
      </c>
      <c r="H2420" t="s">
        <v>1077</v>
      </c>
      <c r="I2420" t="str">
        <f t="shared" si="37"/>
        <v>Nova II,L40(150)A-CUT,220V,wCase RoHS  USA-0118</v>
      </c>
    </row>
    <row r="2421" spans="1:9" x14ac:dyDescent="0.25">
      <c r="A2421" s="27" t="s">
        <v>7020</v>
      </c>
      <c r="B2421" s="27" t="s">
        <v>7021</v>
      </c>
      <c r="C2421" s="27" t="s">
        <v>1097</v>
      </c>
      <c r="D2421" s="27" t="s">
        <v>1098</v>
      </c>
      <c r="E2421" s="27" t="s">
        <v>7149</v>
      </c>
      <c r="F2421" s="27" t="s">
        <v>1099</v>
      </c>
      <c r="H2421" t="s">
        <v>1077</v>
      </c>
      <c r="I2421" t="str">
        <f t="shared" si="37"/>
        <v>NOVA II,L40(250)A-BB-50,220V,wCase RoHS  USA-0092</v>
      </c>
    </row>
    <row r="2422" spans="1:9" x14ac:dyDescent="0.25">
      <c r="A2422" s="27" t="s">
        <v>7062</v>
      </c>
      <c r="B2422" s="27" t="s">
        <v>7063</v>
      </c>
      <c r="C2422" s="27" t="s">
        <v>1097</v>
      </c>
      <c r="D2422" s="27" t="s">
        <v>1281</v>
      </c>
      <c r="E2422" s="27" t="s">
        <v>7144</v>
      </c>
      <c r="F2422" t="s">
        <v>1096</v>
      </c>
      <c r="H2422" t="s">
        <v>1077</v>
      </c>
      <c r="I2422" t="str">
        <f t="shared" si="37"/>
        <v>Nova II,L40(250)A-BB-50,PE50-DIF-ER-C,22  USA-0113</v>
      </c>
    </row>
    <row r="2423" spans="1:9" x14ac:dyDescent="0.25">
      <c r="A2423" s="27" t="s">
        <v>6872</v>
      </c>
      <c r="B2423" s="27" t="s">
        <v>6873</v>
      </c>
      <c r="C2423" s="27" t="s">
        <v>1097</v>
      </c>
      <c r="D2423" s="27" t="s">
        <v>1098</v>
      </c>
      <c r="E2423" s="27" t="s">
        <v>7149</v>
      </c>
      <c r="F2423" s="27" t="s">
        <v>1099</v>
      </c>
      <c r="H2423" t="s">
        <v>1077</v>
      </c>
      <c r="I2423" t="str">
        <f t="shared" si="37"/>
        <v>NOVA II,L40(250)A-LP2-50, 220V,RoHS  USA-0018</v>
      </c>
    </row>
    <row r="2424" spans="1:9" x14ac:dyDescent="0.25">
      <c r="A2424" s="27" t="s">
        <v>6944</v>
      </c>
      <c r="B2424" s="27" t="s">
        <v>6945</v>
      </c>
      <c r="C2424" s="27" t="s">
        <v>1097</v>
      </c>
      <c r="D2424" s="27" t="s">
        <v>1281</v>
      </c>
      <c r="E2424" s="27" t="s">
        <v>7144</v>
      </c>
      <c r="F2424" t="s">
        <v>1096</v>
      </c>
      <c r="H2424" t="s">
        <v>1077</v>
      </c>
      <c r="I2424" t="str">
        <f t="shared" si="37"/>
        <v>NOVA II,L40(250)A-LP2-50,PE100BF-DIF-C,2  USA-0054</v>
      </c>
    </row>
    <row r="2425" spans="1:9" x14ac:dyDescent="0.25">
      <c r="A2425" s="27" t="s">
        <v>6878</v>
      </c>
      <c r="B2425" s="27" t="s">
        <v>6879</v>
      </c>
      <c r="C2425" s="27" t="s">
        <v>1097</v>
      </c>
      <c r="D2425" s="27" t="s">
        <v>1098</v>
      </c>
      <c r="E2425" s="27" t="s">
        <v>7149</v>
      </c>
      <c r="F2425" s="27" t="s">
        <v>1099</v>
      </c>
      <c r="H2425" t="s">
        <v>1077</v>
      </c>
      <c r="I2425" t="str">
        <f t="shared" si="37"/>
        <v>NOVA II,L50(150)A-BB-35,220V,wCaseRoHS  USA-0021</v>
      </c>
    </row>
    <row r="2426" spans="1:9" x14ac:dyDescent="0.25">
      <c r="A2426" s="27" t="s">
        <v>7078</v>
      </c>
      <c r="B2426" s="27" t="s">
        <v>7079</v>
      </c>
      <c r="C2426" s="27" t="s">
        <v>1097</v>
      </c>
      <c r="D2426" s="27" t="s">
        <v>1281</v>
      </c>
      <c r="E2426" s="27" t="s">
        <v>7144</v>
      </c>
      <c r="F2426" t="s">
        <v>1096</v>
      </c>
      <c r="H2426" t="s">
        <v>1077</v>
      </c>
      <c r="I2426" t="str">
        <f t="shared" si="37"/>
        <v>Nova II,L50(150)A-BB-35,PE50BB-DIF-C  USA-0121</v>
      </c>
    </row>
    <row r="2427" spans="1:9" x14ac:dyDescent="0.25">
      <c r="A2427" s="27" t="s">
        <v>7070</v>
      </c>
      <c r="B2427" s="27" t="s">
        <v>7071</v>
      </c>
      <c r="C2427" s="27" t="s">
        <v>1097</v>
      </c>
      <c r="D2427" s="27" t="s">
        <v>1098</v>
      </c>
      <c r="E2427" s="27" t="s">
        <v>7149</v>
      </c>
      <c r="F2427" s="27" t="s">
        <v>1099</v>
      </c>
      <c r="H2427" t="s">
        <v>1077</v>
      </c>
      <c r="I2427" t="str">
        <f t="shared" si="37"/>
        <v>Nova II,L50(150)A-LP2-35,220V,RoHS  USA-0117</v>
      </c>
    </row>
    <row r="2428" spans="1:9" x14ac:dyDescent="0.25">
      <c r="A2428" s="27" t="s">
        <v>7134</v>
      </c>
      <c r="B2428" s="27" t="s">
        <v>7135</v>
      </c>
      <c r="C2428" s="27" t="s">
        <v>1097</v>
      </c>
      <c r="D2428" s="27" t="s">
        <v>1098</v>
      </c>
      <c r="E2428" s="27" t="s">
        <v>7149</v>
      </c>
      <c r="F2428" s="27" t="s">
        <v>1099</v>
      </c>
      <c r="H2428" t="s">
        <v>1077</v>
      </c>
      <c r="I2428" t="str">
        <f t="shared" si="37"/>
        <v>Nova II,L50(150)A-LP2-35,L50(300)A-IPL-V  USA-0149</v>
      </c>
    </row>
    <row r="2429" spans="1:9" x14ac:dyDescent="0.25">
      <c r="A2429" s="27" t="s">
        <v>6882</v>
      </c>
      <c r="B2429" s="27" t="s">
        <v>6883</v>
      </c>
      <c r="C2429" s="27" t="s">
        <v>1097</v>
      </c>
      <c r="D2429" s="27" t="s">
        <v>1098</v>
      </c>
      <c r="E2429" s="27" t="s">
        <v>7149</v>
      </c>
      <c r="F2429" s="27" t="s">
        <v>1099</v>
      </c>
      <c r="H2429" t="s">
        <v>1077</v>
      </c>
      <c r="I2429" t="str">
        <f t="shared" si="37"/>
        <v>NOVA II,L50(300)A-IPL-V1,220V,wCase,RoHS  USA-0023</v>
      </c>
    </row>
    <row r="2430" spans="1:9" x14ac:dyDescent="0.25">
      <c r="A2430" s="27" t="s">
        <v>7040</v>
      </c>
      <c r="B2430" s="27" t="s">
        <v>7041</v>
      </c>
      <c r="C2430" s="27" t="s">
        <v>1097</v>
      </c>
      <c r="D2430" s="27" t="s">
        <v>1098</v>
      </c>
      <c r="E2430" s="27" t="s">
        <v>7149</v>
      </c>
      <c r="F2430" s="27" t="s">
        <v>1099</v>
      </c>
      <c r="H2430" t="s">
        <v>1077</v>
      </c>
      <c r="I2430" t="str">
        <f t="shared" si="37"/>
        <v>NOVA II,L50(300)A-LP2-65,220V,wCase RoHS  USA-0102</v>
      </c>
    </row>
    <row r="2431" spans="1:9" x14ac:dyDescent="0.25">
      <c r="A2431" s="27" t="s">
        <v>7080</v>
      </c>
      <c r="B2431" s="27" t="s">
        <v>7081</v>
      </c>
      <c r="C2431" s="27" t="s">
        <v>1097</v>
      </c>
      <c r="D2431" s="27" t="s">
        <v>1098</v>
      </c>
      <c r="E2431" s="27" t="s">
        <v>7149</v>
      </c>
      <c r="F2431" t="s">
        <v>1096</v>
      </c>
      <c r="H2431" t="s">
        <v>1077</v>
      </c>
      <c r="I2431" t="str">
        <f t="shared" si="37"/>
        <v>Nova II,PD300,220V,wCase RoHS  USA-0122</v>
      </c>
    </row>
    <row r="2432" spans="1:9" x14ac:dyDescent="0.25">
      <c r="A2432" s="27" t="s">
        <v>6956</v>
      </c>
      <c r="B2432" s="27" t="s">
        <v>6957</v>
      </c>
      <c r="C2432" s="27" t="s">
        <v>1097</v>
      </c>
      <c r="D2432" s="27" t="s">
        <v>1098</v>
      </c>
      <c r="E2432" s="27" t="s">
        <v>7149</v>
      </c>
      <c r="F2432" t="s">
        <v>1096</v>
      </c>
      <c r="H2432" t="s">
        <v>1077</v>
      </c>
      <c r="I2432" t="str">
        <f t="shared" si="37"/>
        <v>NOVA II,PD300,3A,L30A-EX-10MM,220V,RoHS  USA-0060</v>
      </c>
    </row>
    <row r="2433" spans="1:9" x14ac:dyDescent="0.25">
      <c r="A2433" s="27" t="s">
        <v>6938</v>
      </c>
      <c r="B2433" s="27" t="s">
        <v>6939</v>
      </c>
      <c r="C2433" s="27" t="s">
        <v>1097</v>
      </c>
      <c r="D2433" s="27" t="s">
        <v>1098</v>
      </c>
      <c r="E2433" s="27" t="s">
        <v>7149</v>
      </c>
      <c r="F2433" t="s">
        <v>1096</v>
      </c>
      <c r="H2433" t="s">
        <v>1077</v>
      </c>
      <c r="I2433" t="str">
        <f t="shared" si="37"/>
        <v>NOVA II,PD300,FL400A-BB-50 x2,220V,wCase  USA-0051</v>
      </c>
    </row>
    <row r="2434" spans="1:9" x14ac:dyDescent="0.25">
      <c r="A2434" s="27" t="s">
        <v>6874</v>
      </c>
      <c r="B2434" s="27" t="s">
        <v>6875</v>
      </c>
      <c r="C2434" s="27" t="s">
        <v>1097</v>
      </c>
      <c r="D2434" s="27" t="s">
        <v>1098</v>
      </c>
      <c r="E2434" s="27" t="s">
        <v>7149</v>
      </c>
      <c r="F2434" t="s">
        <v>1096</v>
      </c>
      <c r="H2434" t="s">
        <v>1077</v>
      </c>
      <c r="I2434" t="str">
        <f t="shared" ref="I2434:I2497" si="38">B2434 &amp; "  " &amp; A2434</f>
        <v>NOVA II,PD300R-3W,220V,wCaseRoHS  USA-0019</v>
      </c>
    </row>
    <row r="2435" spans="1:9" x14ac:dyDescent="0.25">
      <c r="A2435" s="27" t="s">
        <v>6870</v>
      </c>
      <c r="B2435" s="27" t="s">
        <v>6871</v>
      </c>
      <c r="C2435" s="27" t="s">
        <v>1097</v>
      </c>
      <c r="D2435" s="27" t="s">
        <v>1281</v>
      </c>
      <c r="E2435" s="27" t="s">
        <v>7144</v>
      </c>
      <c r="F2435" t="s">
        <v>1096</v>
      </c>
      <c r="H2435" t="s">
        <v>1077</v>
      </c>
      <c r="I2435" t="str">
        <f t="shared" si="38"/>
        <v>NOVA II,PE100BF-DIF-C,220V,wCaseRoHS  USA-0017</v>
      </c>
    </row>
    <row r="2436" spans="1:9" x14ac:dyDescent="0.25">
      <c r="A2436" s="27" t="s">
        <v>7082</v>
      </c>
      <c r="B2436" s="27" t="s">
        <v>7083</v>
      </c>
      <c r="C2436" s="27" t="s">
        <v>1097</v>
      </c>
      <c r="D2436" s="27" t="s">
        <v>1281</v>
      </c>
      <c r="E2436" s="27" t="s">
        <v>7144</v>
      </c>
      <c r="F2436" t="s">
        <v>1096</v>
      </c>
      <c r="H2436" t="s">
        <v>1077</v>
      </c>
      <c r="I2436" t="str">
        <f t="shared" si="38"/>
        <v>Nova II,PE100BF-DIF-C,L40(250)A-BB-50,22  USA-0123</v>
      </c>
    </row>
    <row r="2437" spans="1:9" x14ac:dyDescent="0.25">
      <c r="A2437" s="27" t="s">
        <v>7096</v>
      </c>
      <c r="B2437" s="27" t="s">
        <v>7097</v>
      </c>
      <c r="C2437" s="27" t="s">
        <v>1097</v>
      </c>
      <c r="D2437" s="27" t="s">
        <v>1281</v>
      </c>
      <c r="E2437" s="27" t="s">
        <v>7144</v>
      </c>
      <c r="F2437" t="s">
        <v>1096</v>
      </c>
      <c r="H2437" t="s">
        <v>1077</v>
      </c>
      <c r="I2437" t="str">
        <f t="shared" si="38"/>
        <v>Nova II,PE25BF-DIF-C,220V,RoHS  USA-0130</v>
      </c>
    </row>
    <row r="2438" spans="1:9" x14ac:dyDescent="0.25">
      <c r="A2438" s="27" t="s">
        <v>6876</v>
      </c>
      <c r="B2438" s="27" t="s">
        <v>6877</v>
      </c>
      <c r="C2438" s="27" t="s">
        <v>1097</v>
      </c>
      <c r="D2438" s="27" t="s">
        <v>1281</v>
      </c>
      <c r="E2438" s="27" t="s">
        <v>7144</v>
      </c>
      <c r="F2438" t="s">
        <v>1096</v>
      </c>
      <c r="H2438" t="s">
        <v>1077</v>
      </c>
      <c r="I2438" t="str">
        <f t="shared" si="38"/>
        <v>NOVA II,PE50BB-DIF-C,220V,RoHS  USA-0020</v>
      </c>
    </row>
    <row r="2439" spans="1:9" x14ac:dyDescent="0.25">
      <c r="A2439" s="27" t="s">
        <v>6914</v>
      </c>
      <c r="B2439" s="27" t="s">
        <v>6915</v>
      </c>
      <c r="C2439" s="27" t="s">
        <v>1097</v>
      </c>
      <c r="D2439" s="27" t="s">
        <v>1281</v>
      </c>
      <c r="E2439" s="27" t="s">
        <v>7144</v>
      </c>
      <c r="F2439" t="s">
        <v>1096</v>
      </c>
      <c r="H2439" t="s">
        <v>1077</v>
      </c>
      <c r="I2439" t="str">
        <f t="shared" si="38"/>
        <v>NOVA II,PE50BB-DIF-C,220V,wCaseRoHS  USA-0039</v>
      </c>
    </row>
    <row r="2440" spans="1:9" x14ac:dyDescent="0.25">
      <c r="A2440" s="27" t="s">
        <v>6837</v>
      </c>
      <c r="B2440" s="27" t="s">
        <v>6838</v>
      </c>
      <c r="C2440" s="27" t="s">
        <v>1097</v>
      </c>
      <c r="D2440" s="27" t="s">
        <v>1281</v>
      </c>
      <c r="E2440" s="27" t="s">
        <v>7144</v>
      </c>
      <c r="F2440" t="s">
        <v>1096</v>
      </c>
      <c r="H2440" t="s">
        <v>1077</v>
      </c>
      <c r="I2440" t="str">
        <f t="shared" si="38"/>
        <v>NOVA II,PE50-BB-DIF-V2-SH,220V,wCaseRoHS  USA-0001</v>
      </c>
    </row>
    <row r="2441" spans="1:9" x14ac:dyDescent="0.25">
      <c r="A2441" s="27" t="s">
        <v>6886</v>
      </c>
      <c r="B2441" s="27" t="s">
        <v>6887</v>
      </c>
      <c r="C2441" s="27" t="s">
        <v>1097</v>
      </c>
      <c r="D2441" s="27" t="s">
        <v>1281</v>
      </c>
      <c r="E2441" s="27" t="s">
        <v>7144</v>
      </c>
      <c r="F2441" t="s">
        <v>1096</v>
      </c>
      <c r="H2441" t="s">
        <v>1077</v>
      </c>
      <c r="I2441" t="str">
        <f t="shared" si="38"/>
        <v>NOVA II,PE50BF-DIF-C,220V,RoHS  USA-0025</v>
      </c>
    </row>
    <row r="2442" spans="1:9" x14ac:dyDescent="0.25">
      <c r="A2442" s="27" t="s">
        <v>7042</v>
      </c>
      <c r="B2442" s="27" t="s">
        <v>7043</v>
      </c>
      <c r="C2442" s="27" t="s">
        <v>1097</v>
      </c>
      <c r="D2442" s="27" t="s">
        <v>1281</v>
      </c>
      <c r="E2442" s="27" t="s">
        <v>7144</v>
      </c>
      <c r="F2442" t="s">
        <v>1096</v>
      </c>
      <c r="H2442" t="s">
        <v>1077</v>
      </c>
      <c r="I2442" t="str">
        <f t="shared" si="38"/>
        <v>NOVA II,PE50BF-DIFH-C,220V,RoHS  USA-0103</v>
      </c>
    </row>
    <row r="2443" spans="1:9" x14ac:dyDescent="0.25">
      <c r="A2443" s="27" t="s">
        <v>6902</v>
      </c>
      <c r="B2443" s="27" t="s">
        <v>6903</v>
      </c>
      <c r="C2443" s="27" t="s">
        <v>1097</v>
      </c>
      <c r="D2443" s="27" t="s">
        <v>1281</v>
      </c>
      <c r="E2443" s="27" t="s">
        <v>7144</v>
      </c>
      <c r="F2443" t="s">
        <v>1096</v>
      </c>
      <c r="H2443" t="s">
        <v>1077</v>
      </c>
      <c r="I2443" t="str">
        <f t="shared" si="38"/>
        <v>NOVA II,PE50-DIF-ER-C,RoHS  USA-0033</v>
      </c>
    </row>
    <row r="2444" spans="1:9" x14ac:dyDescent="0.25">
      <c r="A2444" s="27" t="s">
        <v>6843</v>
      </c>
      <c r="B2444" s="27" t="s">
        <v>6844</v>
      </c>
      <c r="C2444" s="27" t="s">
        <v>1097</v>
      </c>
      <c r="D2444" s="27" t="s">
        <v>1281</v>
      </c>
      <c r="E2444" s="27" t="s">
        <v>7144</v>
      </c>
      <c r="F2444" t="s">
        <v>1096</v>
      </c>
      <c r="H2444" t="s">
        <v>1077</v>
      </c>
      <c r="I2444" t="str">
        <f t="shared" si="38"/>
        <v>NOVA II,PE50-DIF-ER-SH,220V,wCaseRoHS  USA-0004</v>
      </c>
    </row>
    <row r="2445" spans="1:9" x14ac:dyDescent="0.25">
      <c r="A2445" s="27" t="s">
        <v>6854</v>
      </c>
      <c r="B2445" s="27" t="s">
        <v>6855</v>
      </c>
      <c r="C2445" s="27" t="s">
        <v>1097</v>
      </c>
      <c r="D2445" s="27" t="s">
        <v>1281</v>
      </c>
      <c r="E2445" s="27" t="s">
        <v>7144</v>
      </c>
      <c r="F2445" t="s">
        <v>1096</v>
      </c>
      <c r="H2445" t="s">
        <v>1077</v>
      </c>
      <c r="I2445" t="str">
        <f t="shared" si="38"/>
        <v>NOVA II,PE50HD-PD300,220V,wCaseRoHS  USA-0009</v>
      </c>
    </row>
    <row r="2446" spans="1:9" x14ac:dyDescent="0.25">
      <c r="A2446" s="27" t="s">
        <v>386</v>
      </c>
      <c r="B2446" s="27" t="s">
        <v>1960</v>
      </c>
      <c r="C2446" s="27" t="s">
        <v>1277</v>
      </c>
      <c r="D2446" s="27" t="s">
        <v>1107</v>
      </c>
      <c r="E2446" s="27" t="s">
        <v>7146</v>
      </c>
      <c r="F2446" t="s">
        <v>1278</v>
      </c>
      <c r="H2446" t="s">
        <v>1077</v>
      </c>
      <c r="I2446" t="str">
        <f t="shared" si="38"/>
        <v>NOVA METER ASSY  1Z01500</v>
      </c>
    </row>
    <row r="2447" spans="1:9" x14ac:dyDescent="0.25">
      <c r="A2447" s="27" t="s">
        <v>387</v>
      </c>
      <c r="B2447" s="27" t="s">
        <v>1963</v>
      </c>
      <c r="C2447" s="27" t="s">
        <v>1277</v>
      </c>
      <c r="D2447" s="27" t="s">
        <v>1107</v>
      </c>
      <c r="E2447" s="27" t="s">
        <v>7146</v>
      </c>
      <c r="F2447" t="s">
        <v>1278</v>
      </c>
      <c r="H2447" t="s">
        <v>1077</v>
      </c>
      <c r="I2447" t="str">
        <f t="shared" si="38"/>
        <v>NOVA METER ASSY FOR ORIEL  1Z01502</v>
      </c>
    </row>
    <row r="2448" spans="1:9" x14ac:dyDescent="0.25">
      <c r="A2448" s="27" t="s">
        <v>1966</v>
      </c>
      <c r="B2448" s="27" t="s">
        <v>1967</v>
      </c>
      <c r="C2448" s="27" t="s">
        <v>1277</v>
      </c>
      <c r="D2448" s="27" t="s">
        <v>1107</v>
      </c>
      <c r="E2448" s="27" t="s">
        <v>7146</v>
      </c>
      <c r="F2448" t="s">
        <v>1278</v>
      </c>
      <c r="H2448" t="s">
        <v>1077</v>
      </c>
      <c r="I2448" t="str">
        <f t="shared" si="38"/>
        <v>NOVA METER ASSY FOR QTL  1Z01507</v>
      </c>
    </row>
    <row r="2449" spans="1:9" x14ac:dyDescent="0.25">
      <c r="A2449" s="27" t="s">
        <v>788</v>
      </c>
      <c r="B2449" s="27" t="s">
        <v>3272</v>
      </c>
      <c r="C2449" s="27" t="s">
        <v>1277</v>
      </c>
      <c r="D2449" s="27" t="s">
        <v>1107</v>
      </c>
      <c r="E2449" s="27" t="s">
        <v>7146</v>
      </c>
      <c r="F2449" t="s">
        <v>1278</v>
      </c>
      <c r="H2449" t="s">
        <v>1077</v>
      </c>
      <c r="I2449" t="str">
        <f t="shared" si="38"/>
        <v>NOVA METER ASSY, RoHS  7Z01500</v>
      </c>
    </row>
    <row r="2450" spans="1:9" x14ac:dyDescent="0.25">
      <c r="A2450" s="27" t="s">
        <v>3990</v>
      </c>
      <c r="B2450" s="27" t="s">
        <v>3991</v>
      </c>
      <c r="C2450" s="27" t="s">
        <v>1110</v>
      </c>
      <c r="D2450" s="27" t="s">
        <v>1098</v>
      </c>
      <c r="E2450" s="27" t="s">
        <v>7150</v>
      </c>
      <c r="F2450" s="27" t="s">
        <v>1099</v>
      </c>
      <c r="H2450" t="s">
        <v>1077</v>
      </c>
      <c r="I2450" t="str">
        <f t="shared" si="38"/>
        <v>NOVA PYRO-C ADAPTER, RoHS  7Z08272</v>
      </c>
    </row>
    <row r="2451" spans="1:9" x14ac:dyDescent="0.25">
      <c r="A2451" s="27" t="s">
        <v>6930</v>
      </c>
      <c r="B2451" s="27" t="s">
        <v>6931</v>
      </c>
      <c r="C2451" s="27" t="s">
        <v>1097</v>
      </c>
      <c r="D2451" s="27" t="s">
        <v>1098</v>
      </c>
      <c r="E2451" s="27" t="s">
        <v>7149</v>
      </c>
      <c r="F2451" s="27" t="s">
        <v>1099</v>
      </c>
      <c r="H2451" t="s">
        <v>1077</v>
      </c>
      <c r="I2451" t="str">
        <f t="shared" si="38"/>
        <v>NOVA X2,3A X4,200V,wCaseRoHS  USA-0047</v>
      </c>
    </row>
    <row r="2452" spans="1:9" x14ac:dyDescent="0.25">
      <c r="A2452" s="27" t="s">
        <v>6922</v>
      </c>
      <c r="B2452" s="27" t="s">
        <v>6923</v>
      </c>
      <c r="C2452" s="27" t="s">
        <v>1097</v>
      </c>
      <c r="D2452" s="27" t="s">
        <v>1098</v>
      </c>
      <c r="E2452" s="27" t="s">
        <v>7149</v>
      </c>
      <c r="F2452" s="27" t="s">
        <v>1099</v>
      </c>
      <c r="H2452" t="s">
        <v>1077</v>
      </c>
      <c r="I2452" t="str">
        <f t="shared" si="38"/>
        <v>NOVA X2,3A,200V,wCaseRoHS  USA-0043</v>
      </c>
    </row>
    <row r="2453" spans="1:9" x14ac:dyDescent="0.25">
      <c r="A2453" s="27" t="s">
        <v>6942</v>
      </c>
      <c r="B2453" s="27" t="s">
        <v>6943</v>
      </c>
      <c r="C2453" s="27" t="s">
        <v>1097</v>
      </c>
      <c r="D2453" s="27" t="s">
        <v>1098</v>
      </c>
      <c r="E2453" s="27" t="s">
        <v>7149</v>
      </c>
      <c r="F2453" s="27" t="s">
        <v>1099</v>
      </c>
      <c r="H2453" t="s">
        <v>1077</v>
      </c>
      <c r="I2453" t="str">
        <f t="shared" si="38"/>
        <v>NOVA x2,Juno,220v,wCase RoHS  USA-0053</v>
      </c>
    </row>
    <row r="2454" spans="1:9" x14ac:dyDescent="0.25">
      <c r="A2454" s="27" t="s">
        <v>6924</v>
      </c>
      <c r="B2454" s="27" t="s">
        <v>6925</v>
      </c>
      <c r="C2454" s="27" t="s">
        <v>1097</v>
      </c>
      <c r="D2454" s="27" t="s">
        <v>1098</v>
      </c>
      <c r="E2454" s="27" t="s">
        <v>7149</v>
      </c>
      <c r="F2454" t="s">
        <v>1096</v>
      </c>
      <c r="H2454" t="s">
        <v>1077</v>
      </c>
      <c r="I2454" t="str">
        <f t="shared" si="38"/>
        <v>NOVA X2,PD300,220V,wCaseRoHS  USA-0044</v>
      </c>
    </row>
    <row r="2455" spans="1:9" x14ac:dyDescent="0.25">
      <c r="A2455" s="27" t="s">
        <v>7132</v>
      </c>
      <c r="B2455" s="27" t="s">
        <v>7133</v>
      </c>
      <c r="C2455" s="27" t="s">
        <v>1097</v>
      </c>
      <c r="D2455" s="27" t="s">
        <v>1098</v>
      </c>
      <c r="E2455" s="27" t="s">
        <v>7149</v>
      </c>
      <c r="F2455" t="s">
        <v>6847</v>
      </c>
      <c r="H2455" t="s">
        <v>1077</v>
      </c>
      <c r="I2455" t="str">
        <f t="shared" si="38"/>
        <v>Nova,10A-P,220V,wCase,RoHS  USA-0148</v>
      </c>
    </row>
    <row r="2456" spans="1:9" x14ac:dyDescent="0.25">
      <c r="A2456" s="27" t="s">
        <v>7124</v>
      </c>
      <c r="B2456" s="27" t="s">
        <v>7125</v>
      </c>
      <c r="C2456" s="27" t="s">
        <v>1097</v>
      </c>
      <c r="D2456" s="27" t="s">
        <v>1098</v>
      </c>
      <c r="E2456" s="27" t="s">
        <v>7149</v>
      </c>
      <c r="F2456" s="27" t="s">
        <v>1099</v>
      </c>
      <c r="H2456" t="s">
        <v>1077</v>
      </c>
      <c r="I2456" t="str">
        <f t="shared" si="38"/>
        <v>Nova,12A-V1,220V,wCase,RoHS  USA-0144</v>
      </c>
    </row>
    <row r="2457" spans="1:9" x14ac:dyDescent="0.25">
      <c r="A2457" s="27" t="s">
        <v>7126</v>
      </c>
      <c r="B2457" s="27" t="s">
        <v>7127</v>
      </c>
      <c r="C2457" s="27" t="s">
        <v>1097</v>
      </c>
      <c r="D2457" s="27" t="s">
        <v>1098</v>
      </c>
      <c r="E2457" s="27" t="s">
        <v>7149</v>
      </c>
      <c r="F2457" t="s">
        <v>6847</v>
      </c>
      <c r="H2457" t="s">
        <v>1077</v>
      </c>
      <c r="I2457" t="str">
        <f t="shared" si="38"/>
        <v>Nova,220V,RoHS  USA-0145</v>
      </c>
    </row>
    <row r="2458" spans="1:9" x14ac:dyDescent="0.25">
      <c r="A2458" s="27" t="s">
        <v>7102</v>
      </c>
      <c r="B2458" s="27" t="s">
        <v>7103</v>
      </c>
      <c r="C2458" s="27" t="s">
        <v>1097</v>
      </c>
      <c r="D2458" s="27" t="s">
        <v>1098</v>
      </c>
      <c r="E2458" s="27" t="s">
        <v>7149</v>
      </c>
      <c r="F2458" s="27" t="s">
        <v>1099</v>
      </c>
      <c r="H2458" t="s">
        <v>1077</v>
      </c>
      <c r="I2458" t="str">
        <f t="shared" si="38"/>
        <v>Nova,30(150)A-BB-18,220V,RoHS  USA-0133</v>
      </c>
    </row>
    <row r="2459" spans="1:9" x14ac:dyDescent="0.25">
      <c r="A2459" s="27" t="s">
        <v>6916</v>
      </c>
      <c r="B2459" s="27" t="s">
        <v>6917</v>
      </c>
      <c r="C2459" s="27" t="s">
        <v>1097</v>
      </c>
      <c r="D2459" s="27" t="s">
        <v>1098</v>
      </c>
      <c r="E2459" s="27" t="s">
        <v>7149</v>
      </c>
      <c r="F2459" s="27" t="s">
        <v>1099</v>
      </c>
      <c r="H2459" t="s">
        <v>1077</v>
      </c>
      <c r="I2459" t="str">
        <f t="shared" si="38"/>
        <v>NOVA,30(150)A-HE-17,220V,wCaseRoHS  USA-0040</v>
      </c>
    </row>
    <row r="2460" spans="1:9" x14ac:dyDescent="0.25">
      <c r="A2460" s="27" t="s">
        <v>6980</v>
      </c>
      <c r="B2460" s="27" t="s">
        <v>6981</v>
      </c>
      <c r="C2460" s="27" t="s">
        <v>1097</v>
      </c>
      <c r="D2460" s="27" t="s">
        <v>1098</v>
      </c>
      <c r="E2460" s="27" t="s">
        <v>7149</v>
      </c>
      <c r="F2460" s="27" t="s">
        <v>1099</v>
      </c>
      <c r="H2460" t="s">
        <v>1077</v>
      </c>
      <c r="I2460" t="str">
        <f t="shared" si="38"/>
        <v>NOVA,30(150)A-LP2-18,220V,wCase,RoHS  USA-0072</v>
      </c>
    </row>
    <row r="2461" spans="1:9" x14ac:dyDescent="0.25">
      <c r="A2461" s="27" t="s">
        <v>7122</v>
      </c>
      <c r="B2461" s="27" t="s">
        <v>7123</v>
      </c>
      <c r="C2461" s="27" t="s">
        <v>1097</v>
      </c>
      <c r="D2461" s="27" t="s">
        <v>1098</v>
      </c>
      <c r="E2461" s="27" t="s">
        <v>7149</v>
      </c>
      <c r="F2461" s="27" t="s">
        <v>1099</v>
      </c>
      <c r="H2461" t="s">
        <v>1077</v>
      </c>
      <c r="I2461" t="str">
        <f t="shared" si="38"/>
        <v>Nova,30A-BB-18,220V,RoHS  USA-0143</v>
      </c>
    </row>
    <row r="2462" spans="1:9" x14ac:dyDescent="0.25">
      <c r="A2462" s="27" t="s">
        <v>6946</v>
      </c>
      <c r="B2462" s="27" t="s">
        <v>6947</v>
      </c>
      <c r="C2462" s="27" t="s">
        <v>1097</v>
      </c>
      <c r="D2462" s="27" t="s">
        <v>1098</v>
      </c>
      <c r="E2462" s="27" t="s">
        <v>7149</v>
      </c>
      <c r="F2462" s="27" t="s">
        <v>1099</v>
      </c>
      <c r="H2462" t="s">
        <v>1077</v>
      </c>
      <c r="I2462" t="str">
        <f t="shared" si="38"/>
        <v>NOVA,3A X8,220V,wCase RoHS  USA-0055</v>
      </c>
    </row>
    <row r="2463" spans="1:9" x14ac:dyDescent="0.25">
      <c r="A2463" s="27" t="s">
        <v>6918</v>
      </c>
      <c r="B2463" s="27" t="s">
        <v>6919</v>
      </c>
      <c r="C2463" s="27" t="s">
        <v>1097</v>
      </c>
      <c r="D2463" s="27" t="s">
        <v>1098</v>
      </c>
      <c r="E2463" s="27" t="s">
        <v>7149</v>
      </c>
      <c r="F2463" s="27" t="s">
        <v>1099</v>
      </c>
      <c r="H2463" t="s">
        <v>1077</v>
      </c>
      <c r="I2463" t="str">
        <f t="shared" si="38"/>
        <v>NOVA,3A,200V,wCaseRoHS  USA-0041</v>
      </c>
    </row>
    <row r="2464" spans="1:9" x14ac:dyDescent="0.25">
      <c r="A2464" s="27" t="s">
        <v>7054</v>
      </c>
      <c r="B2464" s="27" t="s">
        <v>7055</v>
      </c>
      <c r="C2464" s="27" t="s">
        <v>1097</v>
      </c>
      <c r="D2464" s="27" t="s">
        <v>1098</v>
      </c>
      <c r="E2464" s="27" t="s">
        <v>7149</v>
      </c>
      <c r="F2464" s="27" t="s">
        <v>1099</v>
      </c>
      <c r="H2464" t="s">
        <v>1077</v>
      </c>
      <c r="I2464" t="str">
        <f t="shared" si="38"/>
        <v>Nova,3A-P-V1,220V,wCase ROHS  USA-0109</v>
      </c>
    </row>
    <row r="2465" spans="1:9" x14ac:dyDescent="0.25">
      <c r="A2465" s="27" t="s">
        <v>6866</v>
      </c>
      <c r="B2465" s="27" t="s">
        <v>6867</v>
      </c>
      <c r="C2465" s="27" t="s">
        <v>1097</v>
      </c>
      <c r="D2465" s="27" t="s">
        <v>1098</v>
      </c>
      <c r="E2465" s="27" t="s">
        <v>7149</v>
      </c>
      <c r="F2465" s="27" t="s">
        <v>1099</v>
      </c>
      <c r="H2465" t="s">
        <v>1077</v>
      </c>
      <c r="I2465" t="str">
        <f t="shared" si="38"/>
        <v>NOVA,50(150)A-BB-26,220V,RoHS  USA-0015</v>
      </c>
    </row>
    <row r="2466" spans="1:9" x14ac:dyDescent="0.25">
      <c r="A2466" s="27" t="s">
        <v>7036</v>
      </c>
      <c r="B2466" s="27" t="s">
        <v>7037</v>
      </c>
      <c r="C2466" s="27" t="s">
        <v>1097</v>
      </c>
      <c r="D2466" s="27" t="s">
        <v>1098</v>
      </c>
      <c r="E2466" s="27" t="s">
        <v>7149</v>
      </c>
      <c r="F2466" s="27" t="s">
        <v>1099</v>
      </c>
      <c r="H2466" t="s">
        <v>1077</v>
      </c>
      <c r="I2466" t="str">
        <f t="shared" si="38"/>
        <v>NOVA,F150A-BB-26,220V,wCase RoHS  USA-0100</v>
      </c>
    </row>
    <row r="2467" spans="1:9" x14ac:dyDescent="0.25">
      <c r="A2467" s="27" t="s">
        <v>6982</v>
      </c>
      <c r="B2467" s="27" t="s">
        <v>6983</v>
      </c>
      <c r="C2467" s="27" t="s">
        <v>1097</v>
      </c>
      <c r="D2467" s="27" t="s">
        <v>1098</v>
      </c>
      <c r="E2467" s="27" t="s">
        <v>7149</v>
      </c>
      <c r="F2467" s="27" t="s">
        <v>1099</v>
      </c>
      <c r="H2467" t="s">
        <v>1077</v>
      </c>
      <c r="I2467" t="str">
        <f t="shared" si="38"/>
        <v>NOVA,FL250A-BB35,220v,wCase RoHS  USA-0073</v>
      </c>
    </row>
    <row r="2468" spans="1:9" x14ac:dyDescent="0.25">
      <c r="A2468" s="27" t="s">
        <v>6978</v>
      </c>
      <c r="B2468" s="27" t="s">
        <v>6979</v>
      </c>
      <c r="C2468" s="27" t="s">
        <v>1097</v>
      </c>
      <c r="D2468" s="27" t="s">
        <v>1098</v>
      </c>
      <c r="E2468" s="27" t="s">
        <v>7149</v>
      </c>
      <c r="F2468" s="27" t="s">
        <v>1099</v>
      </c>
      <c r="H2468" t="s">
        <v>1077</v>
      </c>
      <c r="I2468" t="str">
        <f t="shared" si="38"/>
        <v>NOVA,FL250A-BB-35,FL600A-BB-65,220V,wCas  USA-0071</v>
      </c>
    </row>
    <row r="2469" spans="1:9" x14ac:dyDescent="0.25">
      <c r="A2469" s="27" t="s">
        <v>6868</v>
      </c>
      <c r="B2469" s="27" t="s">
        <v>6869</v>
      </c>
      <c r="C2469" s="27" t="s">
        <v>1097</v>
      </c>
      <c r="D2469" s="27" t="s">
        <v>1098</v>
      </c>
      <c r="E2469" s="27" t="s">
        <v>7149</v>
      </c>
      <c r="F2469" s="27" t="s">
        <v>1099</v>
      </c>
      <c r="H2469" t="s">
        <v>1077</v>
      </c>
      <c r="I2469" t="str">
        <f t="shared" si="38"/>
        <v>NOVA,FL250A-BB-50,220V,wCaseRoHS  USA-0016</v>
      </c>
    </row>
    <row r="2470" spans="1:9" x14ac:dyDescent="0.25">
      <c r="A2470" s="27" t="s">
        <v>7032</v>
      </c>
      <c r="B2470" s="27" t="s">
        <v>7033</v>
      </c>
      <c r="C2470" s="27" t="s">
        <v>1097</v>
      </c>
      <c r="D2470" s="27" t="s">
        <v>1098</v>
      </c>
      <c r="E2470" s="27" t="s">
        <v>7149</v>
      </c>
      <c r="F2470" t="s">
        <v>1278</v>
      </c>
      <c r="H2470" t="s">
        <v>1077</v>
      </c>
      <c r="I2470" t="str">
        <f t="shared" si="38"/>
        <v>NOVA,FL250A-LP2-35,220V,RoHS  USA-0098</v>
      </c>
    </row>
    <row r="2471" spans="1:9" x14ac:dyDescent="0.25">
      <c r="A2471" s="27" t="s">
        <v>6974</v>
      </c>
      <c r="B2471" s="27" t="s">
        <v>6975</v>
      </c>
      <c r="C2471" s="27" t="s">
        <v>1097</v>
      </c>
      <c r="D2471" s="27" t="s">
        <v>1098</v>
      </c>
      <c r="E2471" s="27" t="s">
        <v>7149</v>
      </c>
      <c r="F2471" s="27" t="s">
        <v>1099</v>
      </c>
      <c r="H2471" t="s">
        <v>1077</v>
      </c>
      <c r="I2471" t="str">
        <f t="shared" si="38"/>
        <v>NOVA,FL250A-LP2-DIF-33,220V,RoHS  USA-0069</v>
      </c>
    </row>
    <row r="2472" spans="1:9" x14ac:dyDescent="0.25">
      <c r="A2472" s="27" t="s">
        <v>6888</v>
      </c>
      <c r="B2472" s="27" t="s">
        <v>6889</v>
      </c>
      <c r="C2472" s="27" t="s">
        <v>1097</v>
      </c>
      <c r="D2472" s="27" t="s">
        <v>1098</v>
      </c>
      <c r="E2472" s="27" t="s">
        <v>7149</v>
      </c>
      <c r="F2472" s="27" t="s">
        <v>1099</v>
      </c>
      <c r="H2472" t="s">
        <v>1077</v>
      </c>
      <c r="I2472" t="str">
        <f t="shared" si="38"/>
        <v>NOVA,FL400A-BB-50,220V,wCaseRoHS  USA-0026</v>
      </c>
    </row>
    <row r="2473" spans="1:9" x14ac:dyDescent="0.25">
      <c r="A2473" s="27" t="s">
        <v>7028</v>
      </c>
      <c r="B2473" s="27" t="s">
        <v>7029</v>
      </c>
      <c r="C2473" s="27" t="s">
        <v>1097</v>
      </c>
      <c r="D2473" s="27" t="s">
        <v>1098</v>
      </c>
      <c r="E2473" s="27" t="s">
        <v>7149</v>
      </c>
      <c r="F2473" s="27" t="s">
        <v>1099</v>
      </c>
      <c r="H2473" t="s">
        <v>1077</v>
      </c>
      <c r="I2473" t="str">
        <f t="shared" si="38"/>
        <v>NOVA,FL400A-LP2-50,220V,wCase,RoHS  USA-0096</v>
      </c>
    </row>
    <row r="2474" spans="1:9" x14ac:dyDescent="0.25">
      <c r="A2474" s="27" t="s">
        <v>6970</v>
      </c>
      <c r="B2474" s="27" t="s">
        <v>6971</v>
      </c>
      <c r="C2474" s="27" t="s">
        <v>1097</v>
      </c>
      <c r="D2474" s="27" t="s">
        <v>1098</v>
      </c>
      <c r="E2474" s="27" t="s">
        <v>7149</v>
      </c>
      <c r="F2474" s="27" t="s">
        <v>1099</v>
      </c>
      <c r="H2474" t="s">
        <v>1077</v>
      </c>
      <c r="I2474" t="str">
        <f t="shared" si="38"/>
        <v>NOVA,Fl600A-BB-65,220V,wCase RoHS  USA-0067</v>
      </c>
    </row>
    <row r="2475" spans="1:9" x14ac:dyDescent="0.25">
      <c r="A2475" s="27" t="s">
        <v>6984</v>
      </c>
      <c r="B2475" s="27" t="s">
        <v>6985</v>
      </c>
      <c r="C2475" s="27" t="s">
        <v>1097</v>
      </c>
      <c r="D2475" s="27" t="s">
        <v>1098</v>
      </c>
      <c r="E2475" s="27" t="s">
        <v>7149</v>
      </c>
      <c r="F2475" s="27" t="s">
        <v>1099</v>
      </c>
      <c r="H2475" t="s">
        <v>1077</v>
      </c>
      <c r="I2475" t="str">
        <f t="shared" si="38"/>
        <v>NOVA,FL600A-BB65,220v,wCase RoHS  USA-0074</v>
      </c>
    </row>
    <row r="2476" spans="1:9" x14ac:dyDescent="0.25">
      <c r="A2476" s="27" t="s">
        <v>7110</v>
      </c>
      <c r="B2476" s="27" t="s">
        <v>7111</v>
      </c>
      <c r="C2476" s="27" t="s">
        <v>1097</v>
      </c>
      <c r="D2476" s="27" t="s">
        <v>1098</v>
      </c>
      <c r="E2476" s="27" t="s">
        <v>7149</v>
      </c>
      <c r="F2476" s="27" t="s">
        <v>1099</v>
      </c>
      <c r="H2476" t="s">
        <v>1077</v>
      </c>
      <c r="I2476" t="str">
        <f t="shared" si="38"/>
        <v>Nova,L30A-EX-10MM,220V,wCase,RoHS  USA-0137</v>
      </c>
    </row>
    <row r="2477" spans="1:9" x14ac:dyDescent="0.25">
      <c r="A2477" s="27" t="s">
        <v>6932</v>
      </c>
      <c r="B2477" s="27" t="s">
        <v>6933</v>
      </c>
      <c r="C2477" s="27" t="s">
        <v>1097</v>
      </c>
      <c r="D2477" s="27" t="s">
        <v>1098</v>
      </c>
      <c r="E2477" s="27" t="s">
        <v>7149</v>
      </c>
      <c r="F2477" s="27" t="s">
        <v>1099</v>
      </c>
      <c r="H2477" t="s">
        <v>1077</v>
      </c>
      <c r="I2477" t="str">
        <f t="shared" si="38"/>
        <v>NOVA,L40(200)A-EX-50,220V,wCaseRoHS  USA-0048</v>
      </c>
    </row>
    <row r="2478" spans="1:9" x14ac:dyDescent="0.25">
      <c r="A2478" s="27" t="s">
        <v>6962</v>
      </c>
      <c r="B2478" s="27" t="s">
        <v>6963</v>
      </c>
      <c r="C2478" s="27" t="s">
        <v>1097</v>
      </c>
      <c r="D2478" s="27" t="s">
        <v>1098</v>
      </c>
      <c r="E2478" s="27" t="s">
        <v>7149</v>
      </c>
      <c r="F2478" t="s">
        <v>6847</v>
      </c>
      <c r="H2478" t="s">
        <v>1077</v>
      </c>
      <c r="I2478" t="str">
        <f t="shared" si="38"/>
        <v>NOVA,L40(250)A-BB-50,220V,RoHS  USA-0063</v>
      </c>
    </row>
    <row r="2479" spans="1:9" x14ac:dyDescent="0.25">
      <c r="A2479" s="27" t="s">
        <v>6860</v>
      </c>
      <c r="B2479" s="27" t="s">
        <v>6861</v>
      </c>
      <c r="C2479" s="27" t="s">
        <v>1097</v>
      </c>
      <c r="D2479" s="27" t="s">
        <v>1098</v>
      </c>
      <c r="E2479" s="27" t="s">
        <v>7149</v>
      </c>
      <c r="F2479" s="27" t="s">
        <v>1099</v>
      </c>
      <c r="H2479" t="s">
        <v>1077</v>
      </c>
      <c r="I2479" t="str">
        <f t="shared" si="38"/>
        <v>NOVA,L40(250)A-BB-50,220V,wCaseRoHS  USA-0012</v>
      </c>
    </row>
    <row r="2480" spans="1:9" x14ac:dyDescent="0.25">
      <c r="A2480" s="27" t="s">
        <v>6900</v>
      </c>
      <c r="B2480" s="27" t="s">
        <v>6901</v>
      </c>
      <c r="C2480" s="27" t="s">
        <v>1097</v>
      </c>
      <c r="D2480" s="27" t="s">
        <v>1098</v>
      </c>
      <c r="E2480" s="27" t="s">
        <v>7149</v>
      </c>
      <c r="F2480" s="27" t="s">
        <v>1099</v>
      </c>
      <c r="H2480" t="s">
        <v>1077</v>
      </c>
      <c r="I2480" t="str">
        <f t="shared" si="38"/>
        <v>NOVA,L40(250)A-LP2-50,220V,wCase,RoHS  USA-0032</v>
      </c>
    </row>
    <row r="2481" spans="1:9" x14ac:dyDescent="0.25">
      <c r="A2481" s="27" t="s">
        <v>6862</v>
      </c>
      <c r="B2481" s="27" t="s">
        <v>6863</v>
      </c>
      <c r="C2481" s="27" t="s">
        <v>1097</v>
      </c>
      <c r="D2481" s="27" t="s">
        <v>1098</v>
      </c>
      <c r="E2481" s="27" t="s">
        <v>7149</v>
      </c>
      <c r="F2481" s="27" t="s">
        <v>1099</v>
      </c>
      <c r="H2481" t="s">
        <v>1077</v>
      </c>
      <c r="I2481" t="str">
        <f t="shared" si="38"/>
        <v>NOVA,L40(250)A-LP2-50,220V,wCaseRoHS  USA-0013</v>
      </c>
    </row>
    <row r="2482" spans="1:9" x14ac:dyDescent="0.25">
      <c r="A2482" s="27" t="s">
        <v>6986</v>
      </c>
      <c r="B2482" s="27" t="s">
        <v>6987</v>
      </c>
      <c r="C2482" s="27" t="s">
        <v>1097</v>
      </c>
      <c r="D2482" s="27" t="s">
        <v>1098</v>
      </c>
      <c r="E2482" s="27" t="s">
        <v>7149</v>
      </c>
      <c r="F2482" s="27" t="s">
        <v>1099</v>
      </c>
      <c r="H2482" t="s">
        <v>1077</v>
      </c>
      <c r="I2482" t="str">
        <f t="shared" si="38"/>
        <v>NOVA,L50(150)A-LP2-35,L40(250)A-BB-50,22  USA-0075</v>
      </c>
    </row>
    <row r="2483" spans="1:9" x14ac:dyDescent="0.25">
      <c r="A2483" s="27" t="s">
        <v>7038</v>
      </c>
      <c r="B2483" s="27" t="s">
        <v>7039</v>
      </c>
      <c r="C2483" s="27" t="s">
        <v>1097</v>
      </c>
      <c r="D2483" s="27" t="s">
        <v>1098</v>
      </c>
      <c r="E2483" s="27" t="s">
        <v>7149</v>
      </c>
      <c r="F2483" s="27" t="s">
        <v>1099</v>
      </c>
      <c r="H2483" t="s">
        <v>1077</v>
      </c>
      <c r="I2483" t="str">
        <f t="shared" si="38"/>
        <v>NOVA,L50(300)A-LP2-65,220V,wCase RoHS  USA-0101</v>
      </c>
    </row>
    <row r="2484" spans="1:9" x14ac:dyDescent="0.25">
      <c r="A2484" s="27" t="s">
        <v>6920</v>
      </c>
      <c r="B2484" s="27" t="s">
        <v>6921</v>
      </c>
      <c r="C2484" s="27" t="s">
        <v>1097</v>
      </c>
      <c r="D2484" s="27" t="s">
        <v>1098</v>
      </c>
      <c r="E2484" s="27" t="s">
        <v>7149</v>
      </c>
      <c r="F2484" t="s">
        <v>1096</v>
      </c>
      <c r="H2484" t="s">
        <v>1077</v>
      </c>
      <c r="I2484" t="str">
        <f t="shared" si="38"/>
        <v>NOVA,PD300,200V,wCaseRoHS  USA-0042</v>
      </c>
    </row>
    <row r="2485" spans="1:9" x14ac:dyDescent="0.25">
      <c r="A2485" s="27" t="s">
        <v>7050</v>
      </c>
      <c r="B2485" s="27" t="s">
        <v>7051</v>
      </c>
      <c r="C2485" s="27" t="s">
        <v>1097</v>
      </c>
      <c r="D2485" s="27" t="s">
        <v>1098</v>
      </c>
      <c r="E2485" s="27" t="s">
        <v>7149</v>
      </c>
      <c r="F2485" t="s">
        <v>1096</v>
      </c>
      <c r="H2485" t="s">
        <v>1077</v>
      </c>
      <c r="I2485" t="str">
        <f t="shared" si="38"/>
        <v>NOVA,PD300,30A-BB-18,220V,RoHS  USA-0107</v>
      </c>
    </row>
    <row r="2486" spans="1:9" x14ac:dyDescent="0.25">
      <c r="A2486" s="27" t="s">
        <v>6972</v>
      </c>
      <c r="B2486" s="27" t="s">
        <v>6973</v>
      </c>
      <c r="C2486" s="27" t="s">
        <v>1097</v>
      </c>
      <c r="D2486" s="27" t="s">
        <v>1098</v>
      </c>
      <c r="E2486" s="27" t="s">
        <v>7149</v>
      </c>
      <c r="F2486" t="s">
        <v>1096</v>
      </c>
      <c r="H2486" t="s">
        <v>1077</v>
      </c>
      <c r="I2486" t="str">
        <f t="shared" si="38"/>
        <v>NOVA,PD300-1W,220V,wCase RoHS  USA-0068</v>
      </c>
    </row>
    <row r="2487" spans="1:9" x14ac:dyDescent="0.25">
      <c r="A2487" s="27" t="s">
        <v>6839</v>
      </c>
      <c r="B2487" s="27" t="s">
        <v>6840</v>
      </c>
      <c r="C2487" s="27" t="s">
        <v>1097</v>
      </c>
      <c r="D2487" s="27" t="s">
        <v>1098</v>
      </c>
      <c r="E2487" s="27" t="s">
        <v>7149</v>
      </c>
      <c r="F2487" t="s">
        <v>1096</v>
      </c>
      <c r="H2487" t="s">
        <v>1077</v>
      </c>
      <c r="I2487" t="str">
        <f t="shared" si="38"/>
        <v>NOVA,PD300-UV,220V,wCase RoHS  USA-0002</v>
      </c>
    </row>
    <row r="2488" spans="1:9" x14ac:dyDescent="0.25">
      <c r="A2488" s="27" t="s">
        <v>7058</v>
      </c>
      <c r="B2488" s="27" t="s">
        <v>7059</v>
      </c>
      <c r="C2488" s="27" t="s">
        <v>1097</v>
      </c>
      <c r="D2488" s="27" t="s">
        <v>1281</v>
      </c>
      <c r="E2488" s="27" t="s">
        <v>7144</v>
      </c>
      <c r="F2488" t="s">
        <v>1096</v>
      </c>
      <c r="H2488" t="s">
        <v>1077</v>
      </c>
      <c r="I2488" t="str">
        <f t="shared" si="38"/>
        <v>Nova,PE50BF-DIF-C,220V,wCase RoHS  USA-0111</v>
      </c>
    </row>
    <row r="2489" spans="1:9" x14ac:dyDescent="0.25">
      <c r="A2489" s="27" t="s">
        <v>6856</v>
      </c>
      <c r="B2489" s="27" t="s">
        <v>6857</v>
      </c>
      <c r="C2489" s="27" t="s">
        <v>1097</v>
      </c>
      <c r="D2489" s="27" t="s">
        <v>1281</v>
      </c>
      <c r="E2489" s="27" t="s">
        <v>7144</v>
      </c>
      <c r="F2489" t="s">
        <v>1096</v>
      </c>
      <c r="H2489" t="s">
        <v>1077</v>
      </c>
      <c r="I2489" t="str">
        <f t="shared" si="38"/>
        <v>NOVA,PE50U-1000-.4M-MC,220V,wCaseRoHS  USA-0010</v>
      </c>
    </row>
    <row r="2490" spans="1:9" x14ac:dyDescent="0.25">
      <c r="A2490" s="27" t="s">
        <v>1961</v>
      </c>
      <c r="B2490" s="27" t="s">
        <v>1962</v>
      </c>
      <c r="C2490" s="27" t="s">
        <v>1106</v>
      </c>
      <c r="D2490" t="s">
        <v>1107</v>
      </c>
      <c r="E2490" s="27" t="s">
        <v>7146</v>
      </c>
      <c r="F2490" s="27" t="s">
        <v>1099</v>
      </c>
      <c r="H2490" t="s">
        <v>1077</v>
      </c>
      <c r="I2490" t="str">
        <f t="shared" si="38"/>
        <v>NOVA-2MB UPGRADE KIT  1Z01501</v>
      </c>
    </row>
    <row r="2491" spans="1:9" x14ac:dyDescent="0.25">
      <c r="A2491" s="27" t="s">
        <v>1970</v>
      </c>
      <c r="B2491" s="27" t="s">
        <v>1971</v>
      </c>
      <c r="C2491" s="27" t="s">
        <v>1277</v>
      </c>
      <c r="D2491" s="27" t="s">
        <v>1107</v>
      </c>
      <c r="E2491" s="27" t="s">
        <v>7146</v>
      </c>
      <c r="F2491" t="s">
        <v>1278</v>
      </c>
      <c r="H2491" t="s">
        <v>1077</v>
      </c>
      <c r="I2491" t="str">
        <f t="shared" si="38"/>
        <v>NOVA-II-AC METER ASSY  1Z01551</v>
      </c>
    </row>
    <row r="2492" spans="1:9" x14ac:dyDescent="0.25">
      <c r="A2492" s="27" t="s">
        <v>3277</v>
      </c>
      <c r="B2492" s="27" t="s">
        <v>3278</v>
      </c>
      <c r="C2492" s="27" t="s">
        <v>1277</v>
      </c>
      <c r="D2492" s="27" t="s">
        <v>1107</v>
      </c>
      <c r="E2492" s="27" t="s">
        <v>7146</v>
      </c>
      <c r="F2492" t="s">
        <v>1278</v>
      </c>
      <c r="H2492" t="s">
        <v>1077</v>
      </c>
      <c r="I2492" t="str">
        <f t="shared" si="38"/>
        <v>NOVA-II-AC METER ASSY, RoHS  7Z01551</v>
      </c>
    </row>
    <row r="2493" spans="1:9" x14ac:dyDescent="0.25">
      <c r="A2493" s="27" t="s">
        <v>1964</v>
      </c>
      <c r="B2493" s="27" t="s">
        <v>1965</v>
      </c>
      <c r="C2493" s="27" t="s">
        <v>1277</v>
      </c>
      <c r="D2493" s="27" t="s">
        <v>1107</v>
      </c>
      <c r="E2493" s="27" t="s">
        <v>7146</v>
      </c>
      <c r="F2493" s="27" t="s">
        <v>1099</v>
      </c>
      <c r="H2493" t="s">
        <v>1077</v>
      </c>
      <c r="I2493" t="str">
        <f t="shared" si="38"/>
        <v>NOVA-OEM BOARD SET WITH METER  1Z01503</v>
      </c>
    </row>
    <row r="2494" spans="1:9" x14ac:dyDescent="0.25">
      <c r="A2494" s="27" t="s">
        <v>5478</v>
      </c>
      <c r="B2494" s="27" t="s">
        <v>5479</v>
      </c>
      <c r="C2494" s="27" t="s">
        <v>1473</v>
      </c>
      <c r="D2494" s="27" t="s">
        <v>1390</v>
      </c>
      <c r="E2494" s="27" t="s">
        <v>7167</v>
      </c>
      <c r="F2494" s="27" t="s">
        <v>1099</v>
      </c>
      <c r="H2494" t="s">
        <v>1077</v>
      </c>
      <c r="I2494" t="str">
        <f t="shared" si="38"/>
        <v>NS2-/NIST  PH00438</v>
      </c>
    </row>
    <row r="2495" spans="1:9" x14ac:dyDescent="0.25">
      <c r="A2495" s="27" t="s">
        <v>5486</v>
      </c>
      <c r="B2495" s="27" t="s">
        <v>5487</v>
      </c>
      <c r="C2495" s="27" t="s">
        <v>4330</v>
      </c>
      <c r="D2495" s="27" t="s">
        <v>1390</v>
      </c>
      <c r="E2495" s="27" t="s">
        <v>7166</v>
      </c>
      <c r="F2495" s="27" t="s">
        <v>1099</v>
      </c>
      <c r="H2495" t="s">
        <v>1077</v>
      </c>
      <c r="I2495" t="str">
        <f t="shared" si="38"/>
        <v>NS2-/NIST UPGRADE  PH00442</v>
      </c>
    </row>
    <row r="2496" spans="1:9" x14ac:dyDescent="0.25">
      <c r="A2496" s="27" t="s">
        <v>5476</v>
      </c>
      <c r="B2496" s="27" t="s">
        <v>5477</v>
      </c>
      <c r="C2496" s="27" t="s">
        <v>4330</v>
      </c>
      <c r="D2496" s="27" t="s">
        <v>1390</v>
      </c>
      <c r="E2496" s="27" t="s">
        <v>7166</v>
      </c>
      <c r="F2496" s="27" t="s">
        <v>1099</v>
      </c>
      <c r="H2496" t="s">
        <v>1077</v>
      </c>
      <c r="I2496" t="str">
        <f t="shared" si="38"/>
        <v>NS2-/P200  PH00437</v>
      </c>
    </row>
    <row r="2497" spans="1:9" x14ac:dyDescent="0.25">
      <c r="A2497" s="27" t="s">
        <v>5484</v>
      </c>
      <c r="B2497" s="27" t="s">
        <v>5485</v>
      </c>
      <c r="C2497" s="27" t="s">
        <v>4330</v>
      </c>
      <c r="D2497" s="27" t="s">
        <v>1390</v>
      </c>
      <c r="E2497" s="27" t="s">
        <v>7166</v>
      </c>
      <c r="F2497" s="27" t="s">
        <v>1099</v>
      </c>
      <c r="H2497" t="s">
        <v>1077</v>
      </c>
      <c r="I2497" t="str">
        <f t="shared" si="38"/>
        <v>NS2-/P200 UPGRADE  PH00441</v>
      </c>
    </row>
    <row r="2498" spans="1:9" x14ac:dyDescent="0.25">
      <c r="A2498" s="27" t="s">
        <v>5466</v>
      </c>
      <c r="B2498" s="27" t="s">
        <v>5467</v>
      </c>
      <c r="C2498" s="27" t="s">
        <v>4330</v>
      </c>
      <c r="D2498" s="27" t="s">
        <v>1390</v>
      </c>
      <c r="E2498" s="27" t="s">
        <v>7167</v>
      </c>
      <c r="F2498" t="s">
        <v>4611</v>
      </c>
      <c r="H2498" t="s">
        <v>1077</v>
      </c>
      <c r="I2498" t="str">
        <f t="shared" ref="I2498:I2561" si="39">B2498 &amp; "  " &amp; A2498</f>
        <v>NS2-Ge/3.5/1.8-PRO  PH00432</v>
      </c>
    </row>
    <row r="2499" spans="1:9" x14ac:dyDescent="0.25">
      <c r="A2499" s="27" t="s">
        <v>5450</v>
      </c>
      <c r="B2499" s="27" t="s">
        <v>5451</v>
      </c>
      <c r="C2499" s="27" t="s">
        <v>4330</v>
      </c>
      <c r="D2499" s="27" t="s">
        <v>1390</v>
      </c>
      <c r="E2499" s="27" t="s">
        <v>7167</v>
      </c>
      <c r="F2499" t="s">
        <v>4611</v>
      </c>
      <c r="H2499" t="s">
        <v>1077</v>
      </c>
      <c r="I2499" t="str">
        <f t="shared" si="39"/>
        <v>NS2-Ge/3.5/1.8-STD  PH00424</v>
      </c>
    </row>
    <row r="2500" spans="1:9" x14ac:dyDescent="0.25">
      <c r="A2500" s="27" t="s">
        <v>5470</v>
      </c>
      <c r="B2500" s="27" t="s">
        <v>5471</v>
      </c>
      <c r="C2500" s="27" t="s">
        <v>4330</v>
      </c>
      <c r="D2500" s="27" t="s">
        <v>1390</v>
      </c>
      <c r="E2500" s="27" t="s">
        <v>7167</v>
      </c>
      <c r="F2500" t="s">
        <v>4611</v>
      </c>
      <c r="H2500" t="s">
        <v>1077</v>
      </c>
      <c r="I2500" t="str">
        <f t="shared" si="39"/>
        <v>NS2-Ge/9/25-PRO  PH00434</v>
      </c>
    </row>
    <row r="2501" spans="1:9" x14ac:dyDescent="0.25">
      <c r="A2501" s="27" t="s">
        <v>5454</v>
      </c>
      <c r="B2501" s="27" t="s">
        <v>5455</v>
      </c>
      <c r="C2501" s="27" t="s">
        <v>4330</v>
      </c>
      <c r="D2501" s="27" t="s">
        <v>1390</v>
      </c>
      <c r="E2501" s="27" t="s">
        <v>7167</v>
      </c>
      <c r="F2501" t="s">
        <v>4611</v>
      </c>
      <c r="H2501" t="s">
        <v>1077</v>
      </c>
      <c r="I2501" t="str">
        <f t="shared" si="39"/>
        <v>NS2-Ge/9/25-STD  PH00426</v>
      </c>
    </row>
    <row r="2502" spans="1:9" x14ac:dyDescent="0.25">
      <c r="A2502" s="27" t="s">
        <v>5468</v>
      </c>
      <c r="B2502" s="27" t="s">
        <v>5469</v>
      </c>
      <c r="C2502" s="27" t="s">
        <v>4330</v>
      </c>
      <c r="D2502" s="27" t="s">
        <v>1390</v>
      </c>
      <c r="E2502" s="27" t="s">
        <v>7167</v>
      </c>
      <c r="F2502" t="s">
        <v>4611</v>
      </c>
      <c r="H2502" t="s">
        <v>1077</v>
      </c>
      <c r="I2502" t="str">
        <f t="shared" si="39"/>
        <v>NS2-Ge/9/5-PRO  PH00433</v>
      </c>
    </row>
    <row r="2503" spans="1:9" x14ac:dyDescent="0.25">
      <c r="A2503" s="27" t="s">
        <v>5452</v>
      </c>
      <c r="B2503" s="27" t="s">
        <v>5453</v>
      </c>
      <c r="C2503" s="27" t="s">
        <v>4330</v>
      </c>
      <c r="D2503" s="27" t="s">
        <v>1390</v>
      </c>
      <c r="E2503" s="27" t="s">
        <v>7167</v>
      </c>
      <c r="F2503" t="s">
        <v>4611</v>
      </c>
      <c r="H2503" t="s">
        <v>1077</v>
      </c>
      <c r="I2503" t="str">
        <f t="shared" si="39"/>
        <v>NS2-Ge/9/5-STD  PH00425</v>
      </c>
    </row>
    <row r="2504" spans="1:9" x14ac:dyDescent="0.25">
      <c r="A2504" s="27" t="s">
        <v>5474</v>
      </c>
      <c r="B2504" s="27" t="s">
        <v>5475</v>
      </c>
      <c r="C2504" s="27" t="s">
        <v>4330</v>
      </c>
      <c r="D2504" s="27" t="s">
        <v>1390</v>
      </c>
      <c r="E2504" s="27" t="s">
        <v>7167</v>
      </c>
      <c r="F2504" t="s">
        <v>4611</v>
      </c>
      <c r="H2504" t="s">
        <v>1077</v>
      </c>
      <c r="I2504" t="str">
        <f t="shared" si="39"/>
        <v>NS2-Pyro/9/25-PRO  PH00436</v>
      </c>
    </row>
    <row r="2505" spans="1:9" x14ac:dyDescent="0.25">
      <c r="A2505" s="27" t="s">
        <v>5458</v>
      </c>
      <c r="B2505" s="27" t="s">
        <v>5459</v>
      </c>
      <c r="C2505" s="27" t="s">
        <v>4330</v>
      </c>
      <c r="D2505" s="27" t="s">
        <v>1390</v>
      </c>
      <c r="E2505" s="27" t="s">
        <v>7167</v>
      </c>
      <c r="F2505" t="s">
        <v>4611</v>
      </c>
      <c r="H2505" t="s">
        <v>1077</v>
      </c>
      <c r="I2505" t="str">
        <f t="shared" si="39"/>
        <v>NS2-Pyro/9/25-STD  PH00428</v>
      </c>
    </row>
    <row r="2506" spans="1:9" x14ac:dyDescent="0.25">
      <c r="A2506" s="27" t="s">
        <v>5472</v>
      </c>
      <c r="B2506" s="27" t="s">
        <v>5473</v>
      </c>
      <c r="C2506" s="27" t="s">
        <v>4330</v>
      </c>
      <c r="D2506" s="27" t="s">
        <v>1390</v>
      </c>
      <c r="E2506" s="27" t="s">
        <v>7167</v>
      </c>
      <c r="F2506" t="s">
        <v>4611</v>
      </c>
      <c r="H2506" t="s">
        <v>1077</v>
      </c>
      <c r="I2506" t="str">
        <f t="shared" si="39"/>
        <v>NS2-Pyro/9/5-PRO  PH00435</v>
      </c>
    </row>
    <row r="2507" spans="1:9" x14ac:dyDescent="0.25">
      <c r="A2507" s="27" t="s">
        <v>5456</v>
      </c>
      <c r="B2507" s="27" t="s">
        <v>5457</v>
      </c>
      <c r="C2507" s="27" t="s">
        <v>4330</v>
      </c>
      <c r="D2507" s="27" t="s">
        <v>1390</v>
      </c>
      <c r="E2507" s="27" t="s">
        <v>7167</v>
      </c>
      <c r="F2507" t="s">
        <v>4611</v>
      </c>
      <c r="H2507" t="s">
        <v>1077</v>
      </c>
      <c r="I2507" t="str">
        <f t="shared" si="39"/>
        <v>NS2-Pyro/9/5-STD  PH00427</v>
      </c>
    </row>
    <row r="2508" spans="1:9" x14ac:dyDescent="0.25">
      <c r="A2508" s="27" t="s">
        <v>5488</v>
      </c>
      <c r="B2508" s="27" t="s">
        <v>5489</v>
      </c>
      <c r="C2508" s="27" t="s">
        <v>1473</v>
      </c>
      <c r="D2508" s="27" t="s">
        <v>1390</v>
      </c>
      <c r="E2508" s="27" t="s">
        <v>7167</v>
      </c>
      <c r="F2508" s="27" t="s">
        <v>1099</v>
      </c>
      <c r="H2508" t="s">
        <v>1077</v>
      </c>
      <c r="I2508" t="str">
        <f t="shared" si="39"/>
        <v>NS2-RSP500  PH00443</v>
      </c>
    </row>
    <row r="2509" spans="1:9" x14ac:dyDescent="0.25">
      <c r="A2509" s="27" t="s">
        <v>5548</v>
      </c>
      <c r="B2509" s="27" t="s">
        <v>5549</v>
      </c>
      <c r="C2509" s="27" t="s">
        <v>1473</v>
      </c>
      <c r="D2509" s="27" t="s">
        <v>1390</v>
      </c>
      <c r="E2509" s="27" t="s">
        <v>7167</v>
      </c>
      <c r="F2509" s="27" t="s">
        <v>1099</v>
      </c>
      <c r="H2509" t="s">
        <v>1077</v>
      </c>
      <c r="I2509" t="str">
        <f t="shared" si="39"/>
        <v>NS2s-/NIST  PH00473</v>
      </c>
    </row>
    <row r="2510" spans="1:9" x14ac:dyDescent="0.25">
      <c r="A2510" s="27" t="s">
        <v>5552</v>
      </c>
      <c r="B2510" s="27" t="s">
        <v>5553</v>
      </c>
      <c r="C2510" s="27" t="s">
        <v>4330</v>
      </c>
      <c r="D2510" s="27" t="s">
        <v>1390</v>
      </c>
      <c r="E2510" s="27" t="s">
        <v>7166</v>
      </c>
      <c r="F2510" s="27" t="s">
        <v>1099</v>
      </c>
      <c r="H2510" t="s">
        <v>1077</v>
      </c>
      <c r="I2510" t="str">
        <f t="shared" si="39"/>
        <v>NS2s-/NIST UPGRADE  PH00475</v>
      </c>
    </row>
    <row r="2511" spans="1:9" x14ac:dyDescent="0.25">
      <c r="A2511" s="27" t="s">
        <v>5546</v>
      </c>
      <c r="B2511" s="27" t="s">
        <v>5547</v>
      </c>
      <c r="C2511" s="27" t="s">
        <v>4330</v>
      </c>
      <c r="D2511" s="27" t="s">
        <v>1390</v>
      </c>
      <c r="E2511" s="27" t="s">
        <v>7166</v>
      </c>
      <c r="F2511" s="27" t="s">
        <v>1099</v>
      </c>
      <c r="H2511" t="s">
        <v>1077</v>
      </c>
      <c r="I2511" t="str">
        <f t="shared" si="39"/>
        <v>NS2s-/P200  PH00472</v>
      </c>
    </row>
    <row r="2512" spans="1:9" x14ac:dyDescent="0.25">
      <c r="A2512" s="27" t="s">
        <v>5550</v>
      </c>
      <c r="B2512" s="27" t="s">
        <v>5551</v>
      </c>
      <c r="C2512" s="27" t="s">
        <v>4330</v>
      </c>
      <c r="D2512" s="27" t="s">
        <v>1390</v>
      </c>
      <c r="E2512" s="27" t="s">
        <v>7166</v>
      </c>
      <c r="F2512" s="27" t="s">
        <v>1099</v>
      </c>
      <c r="H2512" t="s">
        <v>1077</v>
      </c>
      <c r="I2512" t="str">
        <f t="shared" si="39"/>
        <v>NS2s-/P200 UPGRADE  PH00474</v>
      </c>
    </row>
    <row r="2513" spans="1:9" x14ac:dyDescent="0.25">
      <c r="A2513" s="27" t="s">
        <v>5584</v>
      </c>
      <c r="B2513" s="27" t="s">
        <v>5585</v>
      </c>
      <c r="C2513" s="27" t="s">
        <v>4330</v>
      </c>
      <c r="D2513" s="27" t="s">
        <v>1390</v>
      </c>
      <c r="E2513" s="27" t="s">
        <v>7167</v>
      </c>
      <c r="F2513" t="s">
        <v>4611</v>
      </c>
      <c r="H2513" t="s">
        <v>1077</v>
      </c>
      <c r="I2513" t="str">
        <f t="shared" si="39"/>
        <v>NS2sB-Ge/3.5/1.8-PRO  PH00491</v>
      </c>
    </row>
    <row r="2514" spans="1:9" x14ac:dyDescent="0.25">
      <c r="A2514" s="27" t="s">
        <v>5568</v>
      </c>
      <c r="B2514" s="27" t="s">
        <v>5569</v>
      </c>
      <c r="C2514" s="27" t="s">
        <v>4330</v>
      </c>
      <c r="D2514" s="27" t="s">
        <v>1390</v>
      </c>
      <c r="E2514" s="27" t="s">
        <v>7167</v>
      </c>
      <c r="F2514" t="s">
        <v>4611</v>
      </c>
      <c r="H2514" t="s">
        <v>1077</v>
      </c>
      <c r="I2514" t="str">
        <f t="shared" si="39"/>
        <v>NS2sB-Ge/3.5/1.8-STD  PH00483</v>
      </c>
    </row>
    <row r="2515" spans="1:9" x14ac:dyDescent="0.25">
      <c r="A2515" s="27" t="s">
        <v>5588</v>
      </c>
      <c r="B2515" s="27" t="s">
        <v>5589</v>
      </c>
      <c r="C2515" s="27" t="s">
        <v>4330</v>
      </c>
      <c r="D2515" s="27" t="s">
        <v>1390</v>
      </c>
      <c r="E2515" s="27" t="s">
        <v>7167</v>
      </c>
      <c r="F2515" t="s">
        <v>4611</v>
      </c>
      <c r="H2515" t="s">
        <v>1077</v>
      </c>
      <c r="I2515" t="str">
        <f t="shared" si="39"/>
        <v>NS2sB-Ge/9/25-PRO  PH00493</v>
      </c>
    </row>
    <row r="2516" spans="1:9" x14ac:dyDescent="0.25">
      <c r="A2516" s="27" t="s">
        <v>5572</v>
      </c>
      <c r="B2516" s="27" t="s">
        <v>5573</v>
      </c>
      <c r="C2516" s="27" t="s">
        <v>4330</v>
      </c>
      <c r="D2516" s="27" t="s">
        <v>1390</v>
      </c>
      <c r="E2516" s="27" t="s">
        <v>7167</v>
      </c>
      <c r="F2516" t="s">
        <v>4611</v>
      </c>
      <c r="H2516" t="s">
        <v>1077</v>
      </c>
      <c r="I2516" t="str">
        <f t="shared" si="39"/>
        <v>NS2sB-Ge/9/25-STD  PH00485</v>
      </c>
    </row>
    <row r="2517" spans="1:9" x14ac:dyDescent="0.25">
      <c r="A2517" s="27" t="s">
        <v>5586</v>
      </c>
      <c r="B2517" s="27" t="s">
        <v>5587</v>
      </c>
      <c r="C2517" s="27" t="s">
        <v>4330</v>
      </c>
      <c r="D2517" s="27" t="s">
        <v>1390</v>
      </c>
      <c r="E2517" s="27" t="s">
        <v>7167</v>
      </c>
      <c r="F2517" t="s">
        <v>4611</v>
      </c>
      <c r="H2517" t="s">
        <v>1077</v>
      </c>
      <c r="I2517" t="str">
        <f t="shared" si="39"/>
        <v>NS2sB-Ge/9/5-PRO  PH00492</v>
      </c>
    </row>
    <row r="2518" spans="1:9" x14ac:dyDescent="0.25">
      <c r="A2518" s="27" t="s">
        <v>5570</v>
      </c>
      <c r="B2518" s="27" t="s">
        <v>5571</v>
      </c>
      <c r="C2518" s="27" t="s">
        <v>4330</v>
      </c>
      <c r="D2518" s="27" t="s">
        <v>1390</v>
      </c>
      <c r="E2518" s="27" t="s">
        <v>7167</v>
      </c>
      <c r="F2518" t="s">
        <v>4611</v>
      </c>
      <c r="H2518" t="s">
        <v>1077</v>
      </c>
      <c r="I2518" t="str">
        <f t="shared" si="39"/>
        <v>NS2sB-Ge/9/5-STD  PH00484</v>
      </c>
    </row>
    <row r="2519" spans="1:9" x14ac:dyDescent="0.25">
      <c r="A2519" s="27" t="s">
        <v>5592</v>
      </c>
      <c r="B2519" s="27" t="s">
        <v>5593</v>
      </c>
      <c r="C2519" s="27" t="s">
        <v>4330</v>
      </c>
      <c r="D2519" s="27" t="s">
        <v>1390</v>
      </c>
      <c r="E2519" s="27" t="s">
        <v>7167</v>
      </c>
      <c r="F2519" t="s">
        <v>4611</v>
      </c>
      <c r="H2519" t="s">
        <v>1077</v>
      </c>
      <c r="I2519" t="str">
        <f t="shared" si="39"/>
        <v>NS2sB-PYRO/9/25-PRO  PH00495</v>
      </c>
    </row>
    <row r="2520" spans="1:9" x14ac:dyDescent="0.25">
      <c r="A2520" s="27" t="s">
        <v>5576</v>
      </c>
      <c r="B2520" s="27" t="s">
        <v>5577</v>
      </c>
      <c r="C2520" s="27" t="s">
        <v>4330</v>
      </c>
      <c r="D2520" s="27" t="s">
        <v>1390</v>
      </c>
      <c r="E2520" s="27" t="s">
        <v>7167</v>
      </c>
      <c r="F2520" t="s">
        <v>4611</v>
      </c>
      <c r="H2520" t="s">
        <v>1077</v>
      </c>
      <c r="I2520" t="str">
        <f t="shared" si="39"/>
        <v>NS2sB-PYRO/9/25-STD  PH00487</v>
      </c>
    </row>
    <row r="2521" spans="1:9" x14ac:dyDescent="0.25">
      <c r="A2521" s="27" t="s">
        <v>5590</v>
      </c>
      <c r="B2521" s="27" t="s">
        <v>5591</v>
      </c>
      <c r="C2521" s="27" t="s">
        <v>4330</v>
      </c>
      <c r="D2521" s="27" t="s">
        <v>1390</v>
      </c>
      <c r="E2521" s="27" t="s">
        <v>7167</v>
      </c>
      <c r="F2521" t="s">
        <v>4611</v>
      </c>
      <c r="H2521" t="s">
        <v>1077</v>
      </c>
      <c r="I2521" t="str">
        <f t="shared" si="39"/>
        <v>NS2sB-PYRO/9/5-PRO  PH00494</v>
      </c>
    </row>
    <row r="2522" spans="1:9" x14ac:dyDescent="0.25">
      <c r="A2522" s="27" t="s">
        <v>5574</v>
      </c>
      <c r="B2522" s="27" t="s">
        <v>5575</v>
      </c>
      <c r="C2522" s="27" t="s">
        <v>4330</v>
      </c>
      <c r="D2522" s="27" t="s">
        <v>1390</v>
      </c>
      <c r="E2522" s="27" t="s">
        <v>7167</v>
      </c>
      <c r="F2522" t="s">
        <v>4611</v>
      </c>
      <c r="H2522" t="s">
        <v>1077</v>
      </c>
      <c r="I2522" t="str">
        <f t="shared" si="39"/>
        <v>NS2sB-PYRO/9/5-STD  PH00486</v>
      </c>
    </row>
    <row r="2523" spans="1:9" x14ac:dyDescent="0.25">
      <c r="A2523" s="27" t="s">
        <v>5578</v>
      </c>
      <c r="B2523" s="27" t="s">
        <v>5579</v>
      </c>
      <c r="C2523" s="27" t="s">
        <v>4330</v>
      </c>
      <c r="D2523" s="27" t="s">
        <v>1390</v>
      </c>
      <c r="E2523" s="27" t="s">
        <v>7167</v>
      </c>
      <c r="F2523" t="s">
        <v>4611</v>
      </c>
      <c r="H2523" t="s">
        <v>1077</v>
      </c>
      <c r="I2523" t="str">
        <f t="shared" si="39"/>
        <v>NS2sB-SI/3.5/1.8-PRO  PH00488</v>
      </c>
    </row>
    <row r="2524" spans="1:9" x14ac:dyDescent="0.25">
      <c r="A2524" s="27" t="s">
        <v>5562</v>
      </c>
      <c r="B2524" s="27" t="s">
        <v>5563</v>
      </c>
      <c r="C2524" s="27" t="s">
        <v>4330</v>
      </c>
      <c r="D2524" s="27" t="s">
        <v>1390</v>
      </c>
      <c r="E2524" s="27" t="s">
        <v>7167</v>
      </c>
      <c r="F2524" t="s">
        <v>4611</v>
      </c>
      <c r="H2524" t="s">
        <v>1077</v>
      </c>
      <c r="I2524" t="str">
        <f t="shared" si="39"/>
        <v>NS2sB-SI/3.5/1.8-STD  PH00480</v>
      </c>
    </row>
    <row r="2525" spans="1:9" x14ac:dyDescent="0.25">
      <c r="A2525" s="27" t="s">
        <v>5582</v>
      </c>
      <c r="B2525" s="27" t="s">
        <v>5583</v>
      </c>
      <c r="C2525" s="27" t="s">
        <v>4330</v>
      </c>
      <c r="D2525" s="27" t="s">
        <v>1390</v>
      </c>
      <c r="E2525" s="27" t="s">
        <v>7167</v>
      </c>
      <c r="F2525" t="s">
        <v>4611</v>
      </c>
      <c r="H2525" t="s">
        <v>1077</v>
      </c>
      <c r="I2525" t="str">
        <f t="shared" si="39"/>
        <v>NS2sB-SI/9/25-PRO  PH00490</v>
      </c>
    </row>
    <row r="2526" spans="1:9" x14ac:dyDescent="0.25">
      <c r="A2526" s="27" t="s">
        <v>5566</v>
      </c>
      <c r="B2526" s="27" t="s">
        <v>5567</v>
      </c>
      <c r="C2526" s="27" t="s">
        <v>4330</v>
      </c>
      <c r="D2526" s="27" t="s">
        <v>1390</v>
      </c>
      <c r="E2526" s="27" t="s">
        <v>7167</v>
      </c>
      <c r="F2526" t="s">
        <v>4611</v>
      </c>
      <c r="H2526" t="s">
        <v>1077</v>
      </c>
      <c r="I2526" t="str">
        <f t="shared" si="39"/>
        <v>NS2sB-SI/9/25-STD  PH00482</v>
      </c>
    </row>
    <row r="2527" spans="1:9" x14ac:dyDescent="0.25">
      <c r="A2527" s="27" t="s">
        <v>5580</v>
      </c>
      <c r="B2527" s="27" t="s">
        <v>5581</v>
      </c>
      <c r="C2527" s="27" t="s">
        <v>4330</v>
      </c>
      <c r="D2527" s="27" t="s">
        <v>1390</v>
      </c>
      <c r="E2527" s="27" t="s">
        <v>7167</v>
      </c>
      <c r="F2527" t="s">
        <v>4611</v>
      </c>
      <c r="H2527" t="s">
        <v>1077</v>
      </c>
      <c r="I2527" t="str">
        <f t="shared" si="39"/>
        <v>NS2sB-SI/9/5-PRO  PH00489</v>
      </c>
    </row>
    <row r="2528" spans="1:9" x14ac:dyDescent="0.25">
      <c r="A2528" s="27" t="s">
        <v>5564</v>
      </c>
      <c r="B2528" s="27" t="s">
        <v>5565</v>
      </c>
      <c r="C2528" s="27" t="s">
        <v>4330</v>
      </c>
      <c r="D2528" s="27" t="s">
        <v>1390</v>
      </c>
      <c r="E2528" s="27" t="s">
        <v>7167</v>
      </c>
      <c r="F2528" t="s">
        <v>4611</v>
      </c>
      <c r="H2528" t="s">
        <v>1077</v>
      </c>
      <c r="I2528" t="str">
        <f t="shared" si="39"/>
        <v>NS2sB-SI/9/5-STD  PH00481</v>
      </c>
    </row>
    <row r="2529" spans="1:9" x14ac:dyDescent="0.25">
      <c r="A2529" s="27" t="s">
        <v>5536</v>
      </c>
      <c r="B2529" s="27" t="s">
        <v>5537</v>
      </c>
      <c r="C2529" s="27" t="s">
        <v>4330</v>
      </c>
      <c r="D2529" s="27" t="s">
        <v>1390</v>
      </c>
      <c r="E2529" s="27" t="s">
        <v>7167</v>
      </c>
      <c r="F2529" t="s">
        <v>4611</v>
      </c>
      <c r="H2529" t="s">
        <v>1077</v>
      </c>
      <c r="I2529" t="str">
        <f t="shared" si="39"/>
        <v>NS2s-Ge/3.5/1.8-PRO  PH00467</v>
      </c>
    </row>
    <row r="2530" spans="1:9" x14ac:dyDescent="0.25">
      <c r="A2530" s="27" t="s">
        <v>5520</v>
      </c>
      <c r="B2530" s="27" t="s">
        <v>5521</v>
      </c>
      <c r="C2530" s="27" t="s">
        <v>4330</v>
      </c>
      <c r="D2530" s="27" t="s">
        <v>1390</v>
      </c>
      <c r="E2530" s="27" t="s">
        <v>7167</v>
      </c>
      <c r="F2530" t="s">
        <v>4611</v>
      </c>
      <c r="H2530" t="s">
        <v>1077</v>
      </c>
      <c r="I2530" t="str">
        <f t="shared" si="39"/>
        <v>NS2s-Ge/3.5/1.8-STD  PH00459</v>
      </c>
    </row>
    <row r="2531" spans="1:9" x14ac:dyDescent="0.25">
      <c r="A2531" s="27" t="s">
        <v>5540</v>
      </c>
      <c r="B2531" s="27" t="s">
        <v>5541</v>
      </c>
      <c r="C2531" s="27" t="s">
        <v>4330</v>
      </c>
      <c r="D2531" s="27" t="s">
        <v>1390</v>
      </c>
      <c r="E2531" s="27" t="s">
        <v>7167</v>
      </c>
      <c r="F2531" t="s">
        <v>4611</v>
      </c>
      <c r="H2531" t="s">
        <v>1077</v>
      </c>
      <c r="I2531" t="str">
        <f t="shared" si="39"/>
        <v>NS2s-Ge/9/25-PRO  PH00469</v>
      </c>
    </row>
    <row r="2532" spans="1:9" x14ac:dyDescent="0.25">
      <c r="A2532" s="27" t="s">
        <v>5524</v>
      </c>
      <c r="B2532" s="27" t="s">
        <v>5525</v>
      </c>
      <c r="C2532" s="27" t="s">
        <v>4330</v>
      </c>
      <c r="D2532" s="27" t="s">
        <v>1390</v>
      </c>
      <c r="E2532" s="27" t="s">
        <v>7167</v>
      </c>
      <c r="F2532" t="s">
        <v>4611</v>
      </c>
      <c r="H2532" t="s">
        <v>1077</v>
      </c>
      <c r="I2532" t="str">
        <f t="shared" si="39"/>
        <v>NS2s-Ge/9/25-STD  PH00461</v>
      </c>
    </row>
    <row r="2533" spans="1:9" x14ac:dyDescent="0.25">
      <c r="A2533" s="27" t="s">
        <v>5538</v>
      </c>
      <c r="B2533" s="27" t="s">
        <v>5539</v>
      </c>
      <c r="C2533" s="27" t="s">
        <v>4330</v>
      </c>
      <c r="D2533" s="27" t="s">
        <v>1390</v>
      </c>
      <c r="E2533" s="27" t="s">
        <v>7167</v>
      </c>
      <c r="F2533" t="s">
        <v>4611</v>
      </c>
      <c r="H2533" t="s">
        <v>1077</v>
      </c>
      <c r="I2533" t="str">
        <f t="shared" si="39"/>
        <v>NS2s-Ge/9/5-PRO  PH00468</v>
      </c>
    </row>
    <row r="2534" spans="1:9" x14ac:dyDescent="0.25">
      <c r="A2534" s="27" t="s">
        <v>5522</v>
      </c>
      <c r="B2534" s="27" t="s">
        <v>5523</v>
      </c>
      <c r="C2534" s="27" t="s">
        <v>4330</v>
      </c>
      <c r="D2534" s="27" t="s">
        <v>1390</v>
      </c>
      <c r="E2534" s="27" t="s">
        <v>7167</v>
      </c>
      <c r="F2534" t="s">
        <v>4611</v>
      </c>
      <c r="H2534" t="s">
        <v>1077</v>
      </c>
      <c r="I2534" t="str">
        <f t="shared" si="39"/>
        <v>NS2s-Ge/9/5-STD  PH00460</v>
      </c>
    </row>
    <row r="2535" spans="1:9" x14ac:dyDescent="0.25">
      <c r="A2535" s="27" t="s">
        <v>5460</v>
      </c>
      <c r="B2535" s="27" t="s">
        <v>5461</v>
      </c>
      <c r="C2535" s="27" t="s">
        <v>4330</v>
      </c>
      <c r="D2535" s="27" t="s">
        <v>1390</v>
      </c>
      <c r="E2535" s="27" t="s">
        <v>7167</v>
      </c>
      <c r="F2535" t="s">
        <v>4611</v>
      </c>
      <c r="H2535" t="s">
        <v>1077</v>
      </c>
      <c r="I2535" t="str">
        <f t="shared" si="39"/>
        <v>NS2-Si/3.5/1.8-PRO  PH00429</v>
      </c>
    </row>
    <row r="2536" spans="1:9" x14ac:dyDescent="0.25">
      <c r="A2536" s="27" t="s">
        <v>5444</v>
      </c>
      <c r="B2536" s="27" t="s">
        <v>5445</v>
      </c>
      <c r="C2536" s="27" t="s">
        <v>4330</v>
      </c>
      <c r="D2536" s="27" t="s">
        <v>1390</v>
      </c>
      <c r="E2536" s="27" t="s">
        <v>7167</v>
      </c>
      <c r="F2536" t="s">
        <v>4611</v>
      </c>
      <c r="H2536" t="s">
        <v>1077</v>
      </c>
      <c r="I2536" t="str">
        <f t="shared" si="39"/>
        <v>NS2-Si/3.5/1.8-STD  PH00421</v>
      </c>
    </row>
    <row r="2537" spans="1:9" x14ac:dyDescent="0.25">
      <c r="A2537" s="27" t="s">
        <v>5464</v>
      </c>
      <c r="B2537" s="27" t="s">
        <v>5465</v>
      </c>
      <c r="C2537" s="27" t="s">
        <v>4330</v>
      </c>
      <c r="D2537" s="27" t="s">
        <v>1390</v>
      </c>
      <c r="E2537" s="27" t="s">
        <v>7167</v>
      </c>
      <c r="F2537" t="s">
        <v>4611</v>
      </c>
      <c r="H2537" t="s">
        <v>1077</v>
      </c>
      <c r="I2537" t="str">
        <f t="shared" si="39"/>
        <v>NS2-Si/9/25-PRO  PH00431</v>
      </c>
    </row>
    <row r="2538" spans="1:9" x14ac:dyDescent="0.25">
      <c r="A2538" s="27" t="s">
        <v>5448</v>
      </c>
      <c r="B2538" s="27" t="s">
        <v>5449</v>
      </c>
      <c r="C2538" s="27" t="s">
        <v>4330</v>
      </c>
      <c r="D2538" s="27" t="s">
        <v>1390</v>
      </c>
      <c r="E2538" s="27" t="s">
        <v>7167</v>
      </c>
      <c r="F2538" t="s">
        <v>4611</v>
      </c>
      <c r="H2538" t="s">
        <v>1077</v>
      </c>
      <c r="I2538" t="str">
        <f t="shared" si="39"/>
        <v>NS2-Si/9/25-STD  PH00423</v>
      </c>
    </row>
    <row r="2539" spans="1:9" x14ac:dyDescent="0.25">
      <c r="A2539" s="27" t="s">
        <v>5462</v>
      </c>
      <c r="B2539" s="27" t="s">
        <v>5463</v>
      </c>
      <c r="C2539" s="27" t="s">
        <v>4330</v>
      </c>
      <c r="D2539" s="27" t="s">
        <v>1390</v>
      </c>
      <c r="E2539" s="27" t="s">
        <v>7167</v>
      </c>
      <c r="F2539" t="s">
        <v>4611</v>
      </c>
      <c r="H2539" t="s">
        <v>1077</v>
      </c>
      <c r="I2539" t="str">
        <f t="shared" si="39"/>
        <v>NS2-Si/9/5-PRO  PH00430</v>
      </c>
    </row>
    <row r="2540" spans="1:9" x14ac:dyDescent="0.25">
      <c r="A2540" s="27" t="s">
        <v>5446</v>
      </c>
      <c r="B2540" s="27" t="s">
        <v>5447</v>
      </c>
      <c r="C2540" s="27" t="s">
        <v>4330</v>
      </c>
      <c r="D2540" s="27" t="s">
        <v>1390</v>
      </c>
      <c r="E2540" s="27" t="s">
        <v>7167</v>
      </c>
      <c r="F2540" t="s">
        <v>4611</v>
      </c>
      <c r="H2540" t="s">
        <v>1077</v>
      </c>
      <c r="I2540" t="str">
        <f t="shared" si="39"/>
        <v>NS2-Si/9/5-STD  PH00422</v>
      </c>
    </row>
    <row r="2541" spans="1:9" x14ac:dyDescent="0.25">
      <c r="A2541" s="27" t="s">
        <v>5544</v>
      </c>
      <c r="B2541" s="27" t="s">
        <v>5545</v>
      </c>
      <c r="C2541" s="27" t="s">
        <v>4330</v>
      </c>
      <c r="D2541" s="27" t="s">
        <v>1390</v>
      </c>
      <c r="E2541" s="27" t="s">
        <v>7167</v>
      </c>
      <c r="F2541" t="s">
        <v>4611</v>
      </c>
      <c r="H2541" t="s">
        <v>1077</v>
      </c>
      <c r="I2541" t="str">
        <f t="shared" si="39"/>
        <v>NS2s-Pyro/9/25-PRO  PH00471</v>
      </c>
    </row>
    <row r="2542" spans="1:9" x14ac:dyDescent="0.25">
      <c r="A2542" s="27" t="s">
        <v>5528</v>
      </c>
      <c r="B2542" s="27" t="s">
        <v>5529</v>
      </c>
      <c r="C2542" s="27" t="s">
        <v>4330</v>
      </c>
      <c r="D2542" s="27" t="s">
        <v>1390</v>
      </c>
      <c r="E2542" s="27" t="s">
        <v>7167</v>
      </c>
      <c r="F2542" t="s">
        <v>4611</v>
      </c>
      <c r="H2542" t="s">
        <v>1077</v>
      </c>
      <c r="I2542" t="str">
        <f t="shared" si="39"/>
        <v>NS2s-Pyro/9/25-STD  PH00463</v>
      </c>
    </row>
    <row r="2543" spans="1:9" x14ac:dyDescent="0.25">
      <c r="A2543" s="27" t="s">
        <v>5594</v>
      </c>
      <c r="B2543" s="27" t="s">
        <v>5595</v>
      </c>
      <c r="C2543" s="27" t="s">
        <v>4330</v>
      </c>
      <c r="D2543" s="27" t="s">
        <v>1390</v>
      </c>
      <c r="E2543" s="27" t="s">
        <v>7167</v>
      </c>
      <c r="F2543" t="s">
        <v>4611</v>
      </c>
      <c r="H2543" t="s">
        <v>1077</v>
      </c>
      <c r="I2543" t="str">
        <f t="shared" si="39"/>
        <v>NS2s-Pyro/9/5-MIR-PRO  PH00496</v>
      </c>
    </row>
    <row r="2544" spans="1:9" x14ac:dyDescent="0.25">
      <c r="A2544" s="27" t="s">
        <v>5542</v>
      </c>
      <c r="B2544" s="27" t="s">
        <v>5543</v>
      </c>
      <c r="C2544" s="27" t="s">
        <v>4330</v>
      </c>
      <c r="D2544" s="27" t="s">
        <v>1390</v>
      </c>
      <c r="E2544" s="27" t="s">
        <v>7167</v>
      </c>
      <c r="F2544" t="s">
        <v>4611</v>
      </c>
      <c r="H2544" t="s">
        <v>1077</v>
      </c>
      <c r="I2544" t="str">
        <f t="shared" si="39"/>
        <v>NS2s-Pyro/9/5-PRO  PH00470</v>
      </c>
    </row>
    <row r="2545" spans="1:9" x14ac:dyDescent="0.25">
      <c r="A2545" s="27" t="s">
        <v>5526</v>
      </c>
      <c r="B2545" s="27" t="s">
        <v>5527</v>
      </c>
      <c r="C2545" s="27" t="s">
        <v>4330</v>
      </c>
      <c r="D2545" s="27" t="s">
        <v>1390</v>
      </c>
      <c r="E2545" s="27" t="s">
        <v>7167</v>
      </c>
      <c r="F2545" t="s">
        <v>4611</v>
      </c>
      <c r="H2545" t="s">
        <v>1077</v>
      </c>
      <c r="I2545" t="str">
        <f t="shared" si="39"/>
        <v>NS2s-Pyro/9/5-STD  PH00462</v>
      </c>
    </row>
    <row r="2546" spans="1:9" x14ac:dyDescent="0.25">
      <c r="A2546" s="27" t="s">
        <v>5554</v>
      </c>
      <c r="B2546" s="27" t="s">
        <v>5555</v>
      </c>
      <c r="C2546" s="27" t="s">
        <v>1473</v>
      </c>
      <c r="D2546" s="27" t="s">
        <v>1390</v>
      </c>
      <c r="E2546" s="27" t="s">
        <v>7167</v>
      </c>
      <c r="F2546" s="27" t="s">
        <v>1099</v>
      </c>
      <c r="H2546" t="s">
        <v>1077</v>
      </c>
      <c r="I2546" t="str">
        <f t="shared" si="39"/>
        <v>NS2s-RSP500  PH00476</v>
      </c>
    </row>
    <row r="2547" spans="1:9" x14ac:dyDescent="0.25">
      <c r="A2547" s="27" t="s">
        <v>5530</v>
      </c>
      <c r="B2547" s="27" t="s">
        <v>5531</v>
      </c>
      <c r="C2547" s="27" t="s">
        <v>4330</v>
      </c>
      <c r="D2547" s="27" t="s">
        <v>1390</v>
      </c>
      <c r="E2547" s="27" t="s">
        <v>7167</v>
      </c>
      <c r="F2547" t="s">
        <v>4611</v>
      </c>
      <c r="H2547" t="s">
        <v>1077</v>
      </c>
      <c r="I2547" t="str">
        <f t="shared" si="39"/>
        <v>NS2s-Si/3.5/1.8-PRO  PH00464</v>
      </c>
    </row>
    <row r="2548" spans="1:9" x14ac:dyDescent="0.25">
      <c r="A2548" s="27" t="s">
        <v>5514</v>
      </c>
      <c r="B2548" s="27" t="s">
        <v>5515</v>
      </c>
      <c r="C2548" s="27" t="s">
        <v>4330</v>
      </c>
      <c r="D2548" s="27" t="s">
        <v>1390</v>
      </c>
      <c r="E2548" s="27" t="s">
        <v>7167</v>
      </c>
      <c r="F2548" t="s">
        <v>4611</v>
      </c>
      <c r="H2548" t="s">
        <v>1077</v>
      </c>
      <c r="I2548" t="str">
        <f t="shared" si="39"/>
        <v>NS2s-Si/3.5/1.8-STD  PH00456</v>
      </c>
    </row>
    <row r="2549" spans="1:9" x14ac:dyDescent="0.25">
      <c r="A2549" s="27" t="s">
        <v>5534</v>
      </c>
      <c r="B2549" s="27" t="s">
        <v>5535</v>
      </c>
      <c r="C2549" s="27" t="s">
        <v>4330</v>
      </c>
      <c r="D2549" s="27" t="s">
        <v>1390</v>
      </c>
      <c r="E2549" s="27" t="s">
        <v>7167</v>
      </c>
      <c r="F2549" t="s">
        <v>4611</v>
      </c>
      <c r="H2549" t="s">
        <v>1077</v>
      </c>
      <c r="I2549" t="str">
        <f t="shared" si="39"/>
        <v>NS2s-Si/9/25-PRO  PH00466</v>
      </c>
    </row>
    <row r="2550" spans="1:9" x14ac:dyDescent="0.25">
      <c r="A2550" s="27" t="s">
        <v>5518</v>
      </c>
      <c r="B2550" s="27" t="s">
        <v>5519</v>
      </c>
      <c r="C2550" s="27" t="s">
        <v>4330</v>
      </c>
      <c r="D2550" s="27" t="s">
        <v>1390</v>
      </c>
      <c r="E2550" s="27" t="s">
        <v>7167</v>
      </c>
      <c r="F2550" t="s">
        <v>4611</v>
      </c>
      <c r="H2550" t="s">
        <v>1077</v>
      </c>
      <c r="I2550" t="str">
        <f t="shared" si="39"/>
        <v>NS2s-Si/9/25-STD  PH00458</v>
      </c>
    </row>
    <row r="2551" spans="1:9" x14ac:dyDescent="0.25">
      <c r="A2551" s="27" t="s">
        <v>5532</v>
      </c>
      <c r="B2551" s="27" t="s">
        <v>5533</v>
      </c>
      <c r="C2551" s="27" t="s">
        <v>4330</v>
      </c>
      <c r="D2551" s="27" t="s">
        <v>1390</v>
      </c>
      <c r="E2551" s="27" t="s">
        <v>7167</v>
      </c>
      <c r="F2551" t="s">
        <v>4611</v>
      </c>
      <c r="H2551" t="s">
        <v>1077</v>
      </c>
      <c r="I2551" t="str">
        <f t="shared" si="39"/>
        <v>NS2s-Si/9/5-PRO  PH00465</v>
      </c>
    </row>
    <row r="2552" spans="1:9" x14ac:dyDescent="0.25">
      <c r="A2552" s="27" t="s">
        <v>5516</v>
      </c>
      <c r="B2552" s="27" t="s">
        <v>5517</v>
      </c>
      <c r="C2552" s="27" t="s">
        <v>4330</v>
      </c>
      <c r="D2552" s="27" t="s">
        <v>1390</v>
      </c>
      <c r="E2552" s="27" t="s">
        <v>7167</v>
      </c>
      <c r="F2552" t="s">
        <v>4611</v>
      </c>
      <c r="H2552" t="s">
        <v>1077</v>
      </c>
      <c r="I2552" t="str">
        <f t="shared" si="39"/>
        <v>NS2s-Si/9/5-STD  PH00457</v>
      </c>
    </row>
    <row r="2553" spans="1:9" x14ac:dyDescent="0.25">
      <c r="A2553" s="27" t="s">
        <v>4672</v>
      </c>
      <c r="B2553" s="27" t="s">
        <v>4673</v>
      </c>
      <c r="C2553" s="27" t="s">
        <v>4330</v>
      </c>
      <c r="D2553" s="27" t="s">
        <v>1390</v>
      </c>
      <c r="E2553" s="27" t="s">
        <v>7167</v>
      </c>
      <c r="F2553" s="27" t="s">
        <v>1099</v>
      </c>
      <c r="H2553" t="s">
        <v>1077</v>
      </c>
      <c r="I2553" t="str">
        <f t="shared" si="39"/>
        <v>NS-PCI  PH00029</v>
      </c>
    </row>
    <row r="2554" spans="1:9" x14ac:dyDescent="0.25">
      <c r="A2554" s="27" t="s">
        <v>5440</v>
      </c>
      <c r="B2554" s="27" t="s">
        <v>5441</v>
      </c>
      <c r="C2554" s="27" t="s">
        <v>4330</v>
      </c>
      <c r="D2554" s="27" t="s">
        <v>1390</v>
      </c>
      <c r="E2554" s="27" t="s">
        <v>7166</v>
      </c>
      <c r="F2554" s="27" t="s">
        <v>1099</v>
      </c>
      <c r="H2554" t="s">
        <v>1077</v>
      </c>
      <c r="I2554" t="str">
        <f t="shared" si="39"/>
        <v>NSV1 TO NSV2 PRO UPGRADE  PH00419</v>
      </c>
    </row>
    <row r="2555" spans="1:9" x14ac:dyDescent="0.25">
      <c r="A2555" s="27" t="s">
        <v>5438</v>
      </c>
      <c r="B2555" s="27" t="s">
        <v>5439</v>
      </c>
      <c r="C2555" s="27" t="s">
        <v>4330</v>
      </c>
      <c r="D2555" s="27" t="s">
        <v>1390</v>
      </c>
      <c r="E2555" s="27" t="s">
        <v>7166</v>
      </c>
      <c r="F2555" s="27" t="s">
        <v>1099</v>
      </c>
      <c r="H2555" t="s">
        <v>1077</v>
      </c>
      <c r="I2555" t="str">
        <f t="shared" si="39"/>
        <v>NSV1 TO NSV2 STD UPGRADE  PH00418</v>
      </c>
    </row>
    <row r="2556" spans="1:9" x14ac:dyDescent="0.25">
      <c r="A2556" s="27" t="s">
        <v>5436</v>
      </c>
      <c r="B2556" s="27" t="s">
        <v>5437</v>
      </c>
      <c r="C2556" s="27" t="s">
        <v>4330</v>
      </c>
      <c r="D2556" s="27" t="s">
        <v>1390</v>
      </c>
      <c r="E2556" s="27" t="s">
        <v>7166</v>
      </c>
      <c r="F2556" s="27" t="s">
        <v>1099</v>
      </c>
      <c r="H2556" t="s">
        <v>1077</v>
      </c>
      <c r="I2556" t="str">
        <f t="shared" si="39"/>
        <v>NSV2 STD TO NSV2 PRO UPGRADE  PH00417</v>
      </c>
    </row>
    <row r="2557" spans="1:9" x14ac:dyDescent="0.25">
      <c r="A2557" s="27" t="s">
        <v>4272</v>
      </c>
      <c r="B2557" s="27" t="s">
        <v>4273</v>
      </c>
      <c r="C2557" s="27" t="s">
        <v>1429</v>
      </c>
      <c r="D2557" s="27" t="s">
        <v>1098</v>
      </c>
      <c r="E2557" s="27" t="s">
        <v>7150</v>
      </c>
      <c r="F2557" t="s">
        <v>2499</v>
      </c>
      <c r="H2557" t="s">
        <v>1077</v>
      </c>
      <c r="I2557" t="str">
        <f t="shared" si="39"/>
        <v>OD3 ATTENUATOR, 818-SL DET, 10mm APERT  884-SL</v>
      </c>
    </row>
    <row r="2558" spans="1:9" x14ac:dyDescent="0.25">
      <c r="A2558" s="27" t="s">
        <v>2678</v>
      </c>
      <c r="B2558" s="27" t="s">
        <v>2679</v>
      </c>
      <c r="C2558" s="27" t="s">
        <v>1699</v>
      </c>
      <c r="D2558" s="27" t="s">
        <v>1281</v>
      </c>
      <c r="E2558" s="27" t="s">
        <v>7144</v>
      </c>
      <c r="F2558" t="s">
        <v>1096</v>
      </c>
      <c r="H2558" t="s">
        <v>1077</v>
      </c>
      <c r="I2558" t="str">
        <f t="shared" si="39"/>
        <v>oops  778415B</v>
      </c>
    </row>
    <row r="2559" spans="1:9" x14ac:dyDescent="0.25">
      <c r="A2559" s="27" t="s">
        <v>4614</v>
      </c>
      <c r="B2559" s="27" t="s">
        <v>4615</v>
      </c>
      <c r="C2559" s="27" t="s">
        <v>4604</v>
      </c>
      <c r="D2559" s="27" t="s">
        <v>1098</v>
      </c>
      <c r="E2559" s="27" t="s">
        <v>7166</v>
      </c>
      <c r="F2559" s="27" t="s">
        <v>1099</v>
      </c>
      <c r="H2559" t="s">
        <v>1077</v>
      </c>
      <c r="I2559" t="str">
        <f t="shared" si="39"/>
        <v>Opal Plate 8x8  OPAL PLATE 8X8</v>
      </c>
    </row>
    <row r="2560" spans="1:9" x14ac:dyDescent="0.25">
      <c r="A2560" s="27" t="s">
        <v>2267</v>
      </c>
      <c r="B2560" s="27" t="s">
        <v>2268</v>
      </c>
      <c r="C2560" s="27" t="s">
        <v>1106</v>
      </c>
      <c r="D2560" t="s">
        <v>1107</v>
      </c>
      <c r="E2560" s="27" t="s">
        <v>7146</v>
      </c>
      <c r="F2560" s="27" t="s">
        <v>1099</v>
      </c>
      <c r="H2560" t="s">
        <v>1077</v>
      </c>
      <c r="I2560" t="str">
        <f t="shared" si="39"/>
        <v>OPH:COVER, NOVA  1Z11503</v>
      </c>
    </row>
    <row r="2561" spans="1:9" x14ac:dyDescent="0.25">
      <c r="A2561" s="27" t="s">
        <v>1782</v>
      </c>
      <c r="B2561" s="27" t="s">
        <v>1783</v>
      </c>
      <c r="C2561" s="29" t="s">
        <v>1776</v>
      </c>
      <c r="D2561" s="28" t="s">
        <v>1098</v>
      </c>
      <c r="E2561" s="27" t="s">
        <v>7150</v>
      </c>
      <c r="F2561" s="27" t="s">
        <v>1099</v>
      </c>
      <c r="H2561" t="s">
        <v>1077</v>
      </c>
      <c r="I2561" t="str">
        <f t="shared" si="39"/>
        <v>OPH:PE10 DISC (OLD)  19182R</v>
      </c>
    </row>
    <row r="2562" spans="1:9" x14ac:dyDescent="0.25">
      <c r="A2562" s="27" t="s">
        <v>6416</v>
      </c>
      <c r="B2562" s="27" t="s">
        <v>6417</v>
      </c>
      <c r="C2562" s="27" t="s">
        <v>6059</v>
      </c>
      <c r="D2562" t="s">
        <v>1390</v>
      </c>
      <c r="E2562" s="27" t="s">
        <v>7166</v>
      </c>
      <c r="F2562" s="27" t="s">
        <v>1099</v>
      </c>
      <c r="H2562" t="s">
        <v>1077</v>
      </c>
      <c r="I2562" t="str">
        <f t="shared" ref="I2562:I2625" si="40">B2562 &amp; "  " &amp; A2562</f>
        <v>Optical Flat,2in Dia, OD 1.0  SP90469</v>
      </c>
    </row>
    <row r="2563" spans="1:9" x14ac:dyDescent="0.25">
      <c r="A2563" s="27" t="s">
        <v>1787</v>
      </c>
      <c r="B2563" s="27" t="s">
        <v>1788</v>
      </c>
      <c r="C2563" s="28" t="s">
        <v>1771</v>
      </c>
      <c r="D2563" s="28" t="s">
        <v>1098</v>
      </c>
      <c r="E2563" s="27" t="s">
        <v>7150</v>
      </c>
      <c r="F2563" t="s">
        <v>1774</v>
      </c>
      <c r="H2563" t="s">
        <v>1077</v>
      </c>
      <c r="I2563" t="str">
        <f t="shared" si="40"/>
        <v>Optical Power Meter, Benchtop, Sgl Ch.  1928-C</v>
      </c>
    </row>
    <row r="2564" spans="1:9" x14ac:dyDescent="0.25">
      <c r="A2564" s="27" t="s">
        <v>6738</v>
      </c>
      <c r="B2564" s="27" t="s">
        <v>6739</v>
      </c>
      <c r="C2564" s="27" t="s">
        <v>4355</v>
      </c>
      <c r="D2564" s="27" t="s">
        <v>1390</v>
      </c>
      <c r="E2564" s="27" t="s">
        <v>7166</v>
      </c>
      <c r="F2564" s="27" t="s">
        <v>1099</v>
      </c>
      <c r="H2564" t="s">
        <v>1077</v>
      </c>
      <c r="I2564" t="str">
        <f t="shared" si="40"/>
        <v>OPTIONAL PC OSCILLOSCOPE  SPE10008</v>
      </c>
    </row>
    <row r="2565" spans="1:9" x14ac:dyDescent="0.25">
      <c r="A2565" s="27" t="s">
        <v>2257</v>
      </c>
      <c r="B2565" s="27" t="s">
        <v>2258</v>
      </c>
      <c r="C2565" s="27" t="s">
        <v>1106</v>
      </c>
      <c r="D2565" t="s">
        <v>1107</v>
      </c>
      <c r="E2565" s="27" t="s">
        <v>7146</v>
      </c>
      <c r="F2565" t="s">
        <v>1096</v>
      </c>
      <c r="H2565" t="s">
        <v>1077</v>
      </c>
      <c r="I2565" t="str">
        <f t="shared" si="40"/>
        <v>ORION/NOVA BATTERY UPDATE KIT  1Z11200</v>
      </c>
    </row>
    <row r="2566" spans="1:9" x14ac:dyDescent="0.25">
      <c r="A2566" s="27" t="s">
        <v>4095</v>
      </c>
      <c r="B2566" s="27" t="s">
        <v>4096</v>
      </c>
      <c r="C2566" s="27" t="s">
        <v>1106</v>
      </c>
      <c r="D2566" t="s">
        <v>1107</v>
      </c>
      <c r="E2566" s="27" t="s">
        <v>7146</v>
      </c>
      <c r="F2566" s="27" t="s">
        <v>1099</v>
      </c>
      <c r="H2566" t="s">
        <v>1077</v>
      </c>
      <c r="I2566" t="str">
        <f t="shared" si="40"/>
        <v>ORION/NOVA BATTERY UPDATE KIT, RoHS  7Z11200</v>
      </c>
    </row>
    <row r="2567" spans="1:9" x14ac:dyDescent="0.25">
      <c r="A2567" s="27" t="s">
        <v>397</v>
      </c>
      <c r="B2567" s="27" t="s">
        <v>1984</v>
      </c>
      <c r="C2567" s="27" t="s">
        <v>1277</v>
      </c>
      <c r="D2567" s="27" t="s">
        <v>1107</v>
      </c>
      <c r="E2567" s="27" t="s">
        <v>7146</v>
      </c>
      <c r="F2567" t="s">
        <v>1278</v>
      </c>
      <c r="H2567" t="s">
        <v>1077</v>
      </c>
      <c r="I2567" t="str">
        <f t="shared" si="40"/>
        <v>ORION-PD METER ASSY  1Z01803</v>
      </c>
    </row>
    <row r="2568" spans="1:9" x14ac:dyDescent="0.25">
      <c r="A2568" s="27" t="s">
        <v>800</v>
      </c>
      <c r="B2568" s="27" t="s">
        <v>3311</v>
      </c>
      <c r="C2568" s="27" t="s">
        <v>1277</v>
      </c>
      <c r="D2568" s="27" t="s">
        <v>1107</v>
      </c>
      <c r="E2568" s="27" t="s">
        <v>7146</v>
      </c>
      <c r="F2568" t="s">
        <v>1278</v>
      </c>
      <c r="H2568" t="s">
        <v>1077</v>
      </c>
      <c r="I2568" t="str">
        <f t="shared" si="40"/>
        <v>ORION-PD METER ASSY, RoHS  7Z01803</v>
      </c>
    </row>
    <row r="2569" spans="1:9" x14ac:dyDescent="0.25">
      <c r="A2569" s="27" t="s">
        <v>3315</v>
      </c>
      <c r="B2569" s="27" t="s">
        <v>3316</v>
      </c>
      <c r="C2569" s="27" t="s">
        <v>1277</v>
      </c>
      <c r="D2569" s="27" t="s">
        <v>1107</v>
      </c>
      <c r="E2569" s="27" t="s">
        <v>7146</v>
      </c>
      <c r="F2569" t="s">
        <v>1278</v>
      </c>
      <c r="H2569" t="s">
        <v>1077</v>
      </c>
      <c r="I2569" t="str">
        <f t="shared" si="40"/>
        <v>ORION-PD-EDMUND METER ASSY, RoHS  7Z01806</v>
      </c>
    </row>
    <row r="2570" spans="1:9" x14ac:dyDescent="0.25">
      <c r="A2570" s="27" t="s">
        <v>396</v>
      </c>
      <c r="B2570" s="27" t="s">
        <v>1983</v>
      </c>
      <c r="C2570" s="27" t="s">
        <v>1277</v>
      </c>
      <c r="D2570" s="27" t="s">
        <v>1107</v>
      </c>
      <c r="E2570" s="27" t="s">
        <v>7146</v>
      </c>
      <c r="F2570" t="s">
        <v>1278</v>
      </c>
      <c r="H2570" t="s">
        <v>1077</v>
      </c>
      <c r="I2570" t="str">
        <f t="shared" si="40"/>
        <v>ORION-PE METER ASSY  1Z01802</v>
      </c>
    </row>
    <row r="2571" spans="1:9" x14ac:dyDescent="0.25">
      <c r="A2571" s="27" t="s">
        <v>799</v>
      </c>
      <c r="B2571" s="27" t="s">
        <v>3310</v>
      </c>
      <c r="C2571" s="27" t="s">
        <v>1277</v>
      </c>
      <c r="D2571" s="27" t="s">
        <v>1107</v>
      </c>
      <c r="E2571" s="27" t="s">
        <v>7146</v>
      </c>
      <c r="F2571" t="s">
        <v>1278</v>
      </c>
      <c r="H2571" t="s">
        <v>1077</v>
      </c>
      <c r="I2571" t="str">
        <f t="shared" si="40"/>
        <v>ORION-PE METER ASSY, RoHS  7Z01802</v>
      </c>
    </row>
    <row r="2572" spans="1:9" x14ac:dyDescent="0.25">
      <c r="A2572" s="27" t="s">
        <v>395</v>
      </c>
      <c r="B2572" s="27" t="s">
        <v>1982</v>
      </c>
      <c r="C2572" s="27" t="s">
        <v>1277</v>
      </c>
      <c r="D2572" s="27" t="s">
        <v>1107</v>
      </c>
      <c r="E2572" s="27" t="s">
        <v>7146</v>
      </c>
      <c r="F2572" t="s">
        <v>1278</v>
      </c>
      <c r="H2572" t="s">
        <v>1077</v>
      </c>
      <c r="I2572" t="str">
        <f t="shared" si="40"/>
        <v>ORION-TH METER ASSY  1Z01801</v>
      </c>
    </row>
    <row r="2573" spans="1:9" x14ac:dyDescent="0.25">
      <c r="A2573" s="27" t="s">
        <v>798</v>
      </c>
      <c r="B2573" s="27" t="s">
        <v>3309</v>
      </c>
      <c r="C2573" s="27" t="s">
        <v>1277</v>
      </c>
      <c r="D2573" s="27" t="s">
        <v>1107</v>
      </c>
      <c r="E2573" s="27" t="s">
        <v>7146</v>
      </c>
      <c r="F2573" t="s">
        <v>1278</v>
      </c>
      <c r="H2573" t="s">
        <v>1077</v>
      </c>
      <c r="I2573" t="str">
        <f t="shared" si="40"/>
        <v>ORION-TH METER ASSY, RoHS  7Z01801</v>
      </c>
    </row>
    <row r="2574" spans="1:9" x14ac:dyDescent="0.25">
      <c r="A2574" s="27" t="s">
        <v>3313</v>
      </c>
      <c r="B2574" s="27" t="s">
        <v>3314</v>
      </c>
      <c r="C2574" s="27" t="s">
        <v>1277</v>
      </c>
      <c r="D2574" s="27" t="s">
        <v>1107</v>
      </c>
      <c r="E2574" s="27" t="s">
        <v>7146</v>
      </c>
      <c r="F2574" t="s">
        <v>3287</v>
      </c>
      <c r="H2574" t="s">
        <v>1077</v>
      </c>
      <c r="I2574" t="str">
        <f t="shared" si="40"/>
        <v>ORION-TH-AC, RoHS  7Z01805</v>
      </c>
    </row>
    <row r="2575" spans="1:9" x14ac:dyDescent="0.25">
      <c r="A2575" s="27" t="s">
        <v>1125</v>
      </c>
      <c r="B2575" s="27" t="s">
        <v>1126</v>
      </c>
      <c r="C2575" s="27" t="s">
        <v>1106</v>
      </c>
      <c r="D2575" t="s">
        <v>1107</v>
      </c>
      <c r="E2575" s="27" t="s">
        <v>7146</v>
      </c>
      <c r="F2575" s="27" t="s">
        <v>1099</v>
      </c>
      <c r="H2575" t="s">
        <v>1077</v>
      </c>
      <c r="I2575" t="str">
        <f t="shared" si="40"/>
        <v>P TYPE CONVE. KIT TO V1 ABSORBER+FF,RoHS  79508</v>
      </c>
    </row>
    <row r="2576" spans="1:9" x14ac:dyDescent="0.25">
      <c r="A2576" s="27" t="s">
        <v>5326</v>
      </c>
      <c r="B2576" s="27" t="s">
        <v>5327</v>
      </c>
      <c r="C2576" s="27" t="s">
        <v>1473</v>
      </c>
      <c r="D2576" s="27" t="s">
        <v>1390</v>
      </c>
      <c r="E2576" s="27" t="s">
        <v>7145</v>
      </c>
      <c r="F2576" s="27" t="s">
        <v>1099</v>
      </c>
      <c r="H2576" t="s">
        <v>1077</v>
      </c>
      <c r="I2576" t="str">
        <f t="shared" si="40"/>
        <v>PCB ASSY, SILICON AMP, PULSED RETROFIT,  PH00362</v>
      </c>
    </row>
    <row r="2577" spans="1:9" x14ac:dyDescent="0.25">
      <c r="A2577" s="27" t="s">
        <v>5512</v>
      </c>
      <c r="B2577" s="27" t="s">
        <v>5513</v>
      </c>
      <c r="C2577" s="27" t="s">
        <v>4964</v>
      </c>
      <c r="D2577" s="27" t="s">
        <v>1098</v>
      </c>
      <c r="E2577" s="27" t="s">
        <v>7166</v>
      </c>
      <c r="F2577" s="27" t="s">
        <v>1099</v>
      </c>
      <c r="H2577" t="s">
        <v>1077</v>
      </c>
      <c r="I2577" t="str">
        <f t="shared" si="40"/>
        <v>PCI Control Upgrade, 16bit  PH00455</v>
      </c>
    </row>
    <row r="2578" spans="1:9" x14ac:dyDescent="0.25">
      <c r="A2578" s="27" t="s">
        <v>4991</v>
      </c>
      <c r="B2578" s="27" t="s">
        <v>4992</v>
      </c>
      <c r="C2578" s="27" t="s">
        <v>4964</v>
      </c>
      <c r="D2578" s="27" t="s">
        <v>1098</v>
      </c>
      <c r="E2578" s="27" t="s">
        <v>7166</v>
      </c>
      <c r="F2578" s="27" t="s">
        <v>1099</v>
      </c>
      <c r="H2578" t="s">
        <v>1077</v>
      </c>
      <c r="I2578" t="str">
        <f t="shared" si="40"/>
        <v>PCI Control Upgrade, 8bit  PH00187</v>
      </c>
    </row>
    <row r="2579" spans="1:9" x14ac:dyDescent="0.25">
      <c r="A2579" s="27" t="s">
        <v>5658</v>
      </c>
      <c r="B2579" s="27" t="s">
        <v>5659</v>
      </c>
      <c r="C2579" s="27" t="s">
        <v>1473</v>
      </c>
      <c r="D2579" s="27" t="s">
        <v>1390</v>
      </c>
      <c r="E2579" s="27" t="s">
        <v>7166</v>
      </c>
      <c r="F2579" s="27" t="s">
        <v>1099</v>
      </c>
      <c r="H2579" t="s">
        <v>1077</v>
      </c>
      <c r="I2579" t="str">
        <f t="shared" si="40"/>
        <v>PCI FW CARD  SP90035</v>
      </c>
    </row>
    <row r="2580" spans="1:9" x14ac:dyDescent="0.25">
      <c r="A2580" s="27" t="s">
        <v>4640</v>
      </c>
      <c r="B2580" s="27" t="s">
        <v>4641</v>
      </c>
      <c r="C2580" s="27" t="s">
        <v>4330</v>
      </c>
      <c r="D2580" s="27" t="s">
        <v>1390</v>
      </c>
      <c r="E2580" s="27" t="s">
        <v>7167</v>
      </c>
      <c r="F2580" t="s">
        <v>4611</v>
      </c>
      <c r="H2580" t="s">
        <v>1077</v>
      </c>
      <c r="I2580" t="str">
        <f t="shared" si="40"/>
        <v>PCI HP-NS/20/10  PH00013</v>
      </c>
    </row>
    <row r="2581" spans="1:9" x14ac:dyDescent="0.25">
      <c r="A2581" s="27" t="s">
        <v>4642</v>
      </c>
      <c r="B2581" s="27" t="s">
        <v>4643</v>
      </c>
      <c r="C2581" s="27" t="s">
        <v>4330</v>
      </c>
      <c r="D2581" s="27" t="s">
        <v>1390</v>
      </c>
      <c r="E2581" s="27" t="s">
        <v>7167</v>
      </c>
      <c r="F2581" t="s">
        <v>4611</v>
      </c>
      <c r="H2581" t="s">
        <v>1077</v>
      </c>
      <c r="I2581" t="str">
        <f t="shared" si="40"/>
        <v>PCI HP-NS/9/5  PH00014</v>
      </c>
    </row>
    <row r="2582" spans="1:9" x14ac:dyDescent="0.25">
      <c r="A2582" s="27" t="s">
        <v>4787</v>
      </c>
      <c r="B2582" s="27" t="s">
        <v>4788</v>
      </c>
      <c r="C2582" s="27" t="s">
        <v>4782</v>
      </c>
      <c r="D2582" s="27" t="s">
        <v>1390</v>
      </c>
      <c r="E2582" s="27" t="s">
        <v>7166</v>
      </c>
      <c r="F2582" s="27" t="s">
        <v>1099</v>
      </c>
      <c r="H2582" t="s">
        <v>1077</v>
      </c>
      <c r="I2582" t="str">
        <f t="shared" si="40"/>
        <v>PCI MSP-HPNS/10/5  PH00086</v>
      </c>
    </row>
    <row r="2583" spans="1:9" x14ac:dyDescent="0.25">
      <c r="A2583" s="27" t="s">
        <v>4783</v>
      </c>
      <c r="B2583" s="27" t="s">
        <v>4784</v>
      </c>
      <c r="C2583" s="27" t="s">
        <v>4782</v>
      </c>
      <c r="D2583" s="27" t="s">
        <v>1390</v>
      </c>
      <c r="E2583" s="27" t="s">
        <v>7166</v>
      </c>
      <c r="F2583" s="27" t="s">
        <v>1099</v>
      </c>
      <c r="H2583" t="s">
        <v>1077</v>
      </c>
      <c r="I2583" t="str">
        <f t="shared" si="40"/>
        <v>PCI MSP-NS-Ge/9/5  PH00084</v>
      </c>
    </row>
    <row r="2584" spans="1:9" x14ac:dyDescent="0.25">
      <c r="A2584" s="27" t="s">
        <v>4785</v>
      </c>
      <c r="B2584" s="27" t="s">
        <v>4786</v>
      </c>
      <c r="C2584" s="27" t="s">
        <v>4782</v>
      </c>
      <c r="D2584" s="27" t="s">
        <v>1390</v>
      </c>
      <c r="E2584" s="27" t="s">
        <v>7166</v>
      </c>
      <c r="F2584" s="27" t="s">
        <v>1099</v>
      </c>
      <c r="H2584" t="s">
        <v>1077</v>
      </c>
      <c r="I2584" t="str">
        <f t="shared" si="40"/>
        <v>PCI MSP-NS-Pyro/9/5  PH00085</v>
      </c>
    </row>
    <row r="2585" spans="1:9" x14ac:dyDescent="0.25">
      <c r="A2585" s="27" t="s">
        <v>4780</v>
      </c>
      <c r="B2585" s="27" t="s">
        <v>4781</v>
      </c>
      <c r="C2585" s="27" t="s">
        <v>4782</v>
      </c>
      <c r="D2585" s="27" t="s">
        <v>1390</v>
      </c>
      <c r="E2585" s="27" t="s">
        <v>7166</v>
      </c>
      <c r="F2585" s="27" t="s">
        <v>1099</v>
      </c>
      <c r="H2585" t="s">
        <v>1077</v>
      </c>
      <c r="I2585" t="str">
        <f t="shared" si="40"/>
        <v>PCI MSP-NS-Si/9/5  PH00083</v>
      </c>
    </row>
    <row r="2586" spans="1:9" x14ac:dyDescent="0.25">
      <c r="A2586" s="27" t="s">
        <v>4634</v>
      </c>
      <c r="B2586" s="27" t="s">
        <v>4635</v>
      </c>
      <c r="C2586" s="27" t="s">
        <v>4330</v>
      </c>
      <c r="D2586" s="27" t="s">
        <v>1390</v>
      </c>
      <c r="E2586" s="27" t="s">
        <v>7167</v>
      </c>
      <c r="F2586" t="s">
        <v>4611</v>
      </c>
      <c r="H2586" t="s">
        <v>1077</v>
      </c>
      <c r="I2586" t="str">
        <f t="shared" si="40"/>
        <v>PCI NS-GE/12/25  PH00010</v>
      </c>
    </row>
    <row r="2587" spans="1:9" x14ac:dyDescent="0.25">
      <c r="A2587" s="27" t="s">
        <v>5171</v>
      </c>
      <c r="B2587" s="27" t="s">
        <v>5172</v>
      </c>
      <c r="C2587" s="27" t="s">
        <v>4330</v>
      </c>
      <c r="D2587" s="27" t="s">
        <v>1390</v>
      </c>
      <c r="E2587" s="27" t="s">
        <v>7167</v>
      </c>
      <c r="F2587" t="s">
        <v>4611</v>
      </c>
      <c r="H2587" t="s">
        <v>1077</v>
      </c>
      <c r="I2587" t="str">
        <f t="shared" si="40"/>
        <v>PCI NS-GE/12/25/P200  PH00284</v>
      </c>
    </row>
    <row r="2588" spans="1:9" x14ac:dyDescent="0.25">
      <c r="A2588" s="27" t="s">
        <v>5173</v>
      </c>
      <c r="B2588" s="27" t="s">
        <v>5174</v>
      </c>
      <c r="C2588" s="27" t="s">
        <v>4330</v>
      </c>
      <c r="D2588" s="27" t="s">
        <v>1390</v>
      </c>
      <c r="E2588" s="27" t="s">
        <v>7167</v>
      </c>
      <c r="F2588" t="s">
        <v>4611</v>
      </c>
      <c r="H2588" t="s">
        <v>1077</v>
      </c>
      <c r="I2588" t="str">
        <f t="shared" si="40"/>
        <v>PCI NS-GE/12/25/P75  PH00285</v>
      </c>
    </row>
    <row r="2589" spans="1:9" x14ac:dyDescent="0.25">
      <c r="A2589" s="27" t="s">
        <v>4628</v>
      </c>
      <c r="B2589" s="27" t="s">
        <v>4629</v>
      </c>
      <c r="C2589" s="27" t="s">
        <v>4330</v>
      </c>
      <c r="D2589" s="27" t="s">
        <v>1390</v>
      </c>
      <c r="E2589" s="27" t="s">
        <v>7167</v>
      </c>
      <c r="F2589" t="s">
        <v>4611</v>
      </c>
      <c r="H2589" t="s">
        <v>1077</v>
      </c>
      <c r="I2589" t="str">
        <f t="shared" si="40"/>
        <v>PCI NS-GE/3.5/1.0  PH00007</v>
      </c>
    </row>
    <row r="2590" spans="1:9" x14ac:dyDescent="0.25">
      <c r="A2590" s="27" t="s">
        <v>5155</v>
      </c>
      <c r="B2590" s="27" t="s">
        <v>5156</v>
      </c>
      <c r="C2590" s="27" t="s">
        <v>4330</v>
      </c>
      <c r="D2590" s="27" t="s">
        <v>1390</v>
      </c>
      <c r="E2590" s="27" t="s">
        <v>7167</v>
      </c>
      <c r="F2590" t="s">
        <v>4611</v>
      </c>
      <c r="H2590" t="s">
        <v>1077</v>
      </c>
      <c r="I2590" t="str">
        <f t="shared" si="40"/>
        <v>PCI NS-Ge/3.5/1.0/P200  PH00276</v>
      </c>
    </row>
    <row r="2591" spans="1:9" x14ac:dyDescent="0.25">
      <c r="A2591" s="27" t="s">
        <v>5157</v>
      </c>
      <c r="B2591" s="27" t="s">
        <v>5158</v>
      </c>
      <c r="C2591" s="27" t="s">
        <v>4330</v>
      </c>
      <c r="D2591" s="27" t="s">
        <v>1390</v>
      </c>
      <c r="E2591" s="27" t="s">
        <v>7167</v>
      </c>
      <c r="F2591" t="s">
        <v>4611</v>
      </c>
      <c r="H2591" t="s">
        <v>1077</v>
      </c>
      <c r="I2591" t="str">
        <f t="shared" si="40"/>
        <v>PCI NS-Ge/3.5/1.0/P75  PH00277</v>
      </c>
    </row>
    <row r="2592" spans="1:9" x14ac:dyDescent="0.25">
      <c r="A2592" s="27" t="s">
        <v>4626</v>
      </c>
      <c r="B2592" s="27" t="s">
        <v>4627</v>
      </c>
      <c r="C2592" s="27" t="s">
        <v>4330</v>
      </c>
      <c r="D2592" s="27" t="s">
        <v>1390</v>
      </c>
      <c r="E2592" s="27" t="s">
        <v>7167</v>
      </c>
      <c r="F2592" t="s">
        <v>4611</v>
      </c>
      <c r="H2592" t="s">
        <v>1077</v>
      </c>
      <c r="I2592" t="str">
        <f t="shared" si="40"/>
        <v>PCI NS-GE/3.5/1.8  PH00006</v>
      </c>
    </row>
    <row r="2593" spans="1:9" x14ac:dyDescent="0.25">
      <c r="A2593" s="27" t="s">
        <v>5159</v>
      </c>
      <c r="B2593" s="27" t="s">
        <v>5160</v>
      </c>
      <c r="C2593" s="27" t="s">
        <v>4330</v>
      </c>
      <c r="D2593" s="27" t="s">
        <v>1390</v>
      </c>
      <c r="E2593" s="27" t="s">
        <v>7167</v>
      </c>
      <c r="F2593" t="s">
        <v>4611</v>
      </c>
      <c r="H2593" t="s">
        <v>1077</v>
      </c>
      <c r="I2593" t="str">
        <f t="shared" si="40"/>
        <v>PCI NS-GE/3.5/1.8/P200  PH00278</v>
      </c>
    </row>
    <row r="2594" spans="1:9" x14ac:dyDescent="0.25">
      <c r="A2594" s="27" t="s">
        <v>5161</v>
      </c>
      <c r="B2594" s="27" t="s">
        <v>5162</v>
      </c>
      <c r="C2594" s="27" t="s">
        <v>4330</v>
      </c>
      <c r="D2594" s="27" t="s">
        <v>1390</v>
      </c>
      <c r="E2594" s="27" t="s">
        <v>7167</v>
      </c>
      <c r="F2594" t="s">
        <v>4611</v>
      </c>
      <c r="H2594" t="s">
        <v>1077</v>
      </c>
      <c r="I2594" t="str">
        <f t="shared" si="40"/>
        <v>PCI NS-GE/3.5/1.8/P75  PH00279</v>
      </c>
    </row>
    <row r="2595" spans="1:9" x14ac:dyDescent="0.25">
      <c r="A2595" s="27" t="s">
        <v>4630</v>
      </c>
      <c r="B2595" s="27" t="s">
        <v>4631</v>
      </c>
      <c r="C2595" s="27" t="s">
        <v>4330</v>
      </c>
      <c r="D2595" s="27" t="s">
        <v>1390</v>
      </c>
      <c r="E2595" s="27" t="s">
        <v>7167</v>
      </c>
      <c r="F2595" t="s">
        <v>4611</v>
      </c>
      <c r="H2595" t="s">
        <v>1077</v>
      </c>
      <c r="I2595" t="str">
        <f t="shared" si="40"/>
        <v>PCI NS-GE/9/25  PH00008</v>
      </c>
    </row>
    <row r="2596" spans="1:9" x14ac:dyDescent="0.25">
      <c r="A2596" s="27" t="s">
        <v>5163</v>
      </c>
      <c r="B2596" s="27" t="s">
        <v>5164</v>
      </c>
      <c r="C2596" s="27" t="s">
        <v>4330</v>
      </c>
      <c r="D2596" s="27" t="s">
        <v>1390</v>
      </c>
      <c r="E2596" s="27" t="s">
        <v>7167</v>
      </c>
      <c r="F2596" t="s">
        <v>4611</v>
      </c>
      <c r="H2596" t="s">
        <v>1077</v>
      </c>
      <c r="I2596" t="str">
        <f t="shared" si="40"/>
        <v>PCI NS-Ge/9/25/P200  PH00280</v>
      </c>
    </row>
    <row r="2597" spans="1:9" x14ac:dyDescent="0.25">
      <c r="A2597" s="27" t="s">
        <v>5165</v>
      </c>
      <c r="B2597" s="27" t="s">
        <v>5166</v>
      </c>
      <c r="C2597" s="27" t="s">
        <v>4330</v>
      </c>
      <c r="D2597" s="27" t="s">
        <v>1390</v>
      </c>
      <c r="E2597" s="27" t="s">
        <v>7167</v>
      </c>
      <c r="F2597" t="s">
        <v>4611</v>
      </c>
      <c r="H2597" t="s">
        <v>1077</v>
      </c>
      <c r="I2597" t="str">
        <f t="shared" si="40"/>
        <v>PCI NS-Ge/9/25/P75  PH00281</v>
      </c>
    </row>
    <row r="2598" spans="1:9" x14ac:dyDescent="0.25">
      <c r="A2598" s="27" t="s">
        <v>4632</v>
      </c>
      <c r="B2598" s="27" t="s">
        <v>4633</v>
      </c>
      <c r="C2598" s="27" t="s">
        <v>4330</v>
      </c>
      <c r="D2598" s="27" t="s">
        <v>1390</v>
      </c>
      <c r="E2598" s="27" t="s">
        <v>7167</v>
      </c>
      <c r="F2598" t="s">
        <v>4611</v>
      </c>
      <c r="H2598" t="s">
        <v>1077</v>
      </c>
      <c r="I2598" t="str">
        <f t="shared" si="40"/>
        <v>PCI NS-GE/9/5  PH00009</v>
      </c>
    </row>
    <row r="2599" spans="1:9" x14ac:dyDescent="0.25">
      <c r="A2599" s="27" t="s">
        <v>5167</v>
      </c>
      <c r="B2599" s="27" t="s">
        <v>5168</v>
      </c>
      <c r="C2599" s="27" t="s">
        <v>4330</v>
      </c>
      <c r="D2599" s="27" t="s">
        <v>1390</v>
      </c>
      <c r="E2599" s="27" t="s">
        <v>7167</v>
      </c>
      <c r="F2599" t="s">
        <v>4611</v>
      </c>
      <c r="H2599" t="s">
        <v>1077</v>
      </c>
      <c r="I2599" t="str">
        <f t="shared" si="40"/>
        <v>PCI NS-Ge/9/5/P200  PH00282</v>
      </c>
    </row>
    <row r="2600" spans="1:9" x14ac:dyDescent="0.25">
      <c r="A2600" s="27" t="s">
        <v>5169</v>
      </c>
      <c r="B2600" s="27" t="s">
        <v>5170</v>
      </c>
      <c r="C2600" s="27" t="s">
        <v>4330</v>
      </c>
      <c r="D2600" s="27" t="s">
        <v>1390</v>
      </c>
      <c r="E2600" s="27" t="s">
        <v>7167</v>
      </c>
      <c r="F2600" t="s">
        <v>4611</v>
      </c>
      <c r="H2600" t="s">
        <v>1077</v>
      </c>
      <c r="I2600" t="str">
        <f t="shared" si="40"/>
        <v>PCI NS-Ge/9/5/P75  PH00283</v>
      </c>
    </row>
    <row r="2601" spans="1:9" x14ac:dyDescent="0.25">
      <c r="A2601" s="27" t="s">
        <v>4638</v>
      </c>
      <c r="B2601" s="27" t="s">
        <v>4639</v>
      </c>
      <c r="C2601" s="27" t="s">
        <v>4330</v>
      </c>
      <c r="D2601" s="27" t="s">
        <v>1390</v>
      </c>
      <c r="E2601" s="27" t="s">
        <v>7167</v>
      </c>
      <c r="F2601" t="s">
        <v>4611</v>
      </c>
      <c r="H2601" t="s">
        <v>1077</v>
      </c>
      <c r="I2601" t="str">
        <f t="shared" si="40"/>
        <v>PCI NS-PYRO/20/25  PH00012</v>
      </c>
    </row>
    <row r="2602" spans="1:9" x14ac:dyDescent="0.25">
      <c r="A2602" s="27" t="s">
        <v>5106</v>
      </c>
      <c r="B2602" s="27" t="s">
        <v>5107</v>
      </c>
      <c r="C2602" s="27" t="s">
        <v>4330</v>
      </c>
      <c r="D2602" s="27" t="s">
        <v>1390</v>
      </c>
      <c r="E2602" s="27" t="s">
        <v>7167</v>
      </c>
      <c r="F2602" t="s">
        <v>4611</v>
      </c>
      <c r="H2602" t="s">
        <v>1077</v>
      </c>
      <c r="I2602" t="str">
        <f t="shared" si="40"/>
        <v>PCI NS-PYRO/9/25  PH00245</v>
      </c>
    </row>
    <row r="2603" spans="1:9" x14ac:dyDescent="0.25">
      <c r="A2603" s="27" t="s">
        <v>4636</v>
      </c>
      <c r="B2603" s="27" t="s">
        <v>4637</v>
      </c>
      <c r="C2603" s="27" t="s">
        <v>4330</v>
      </c>
      <c r="D2603" s="27" t="s">
        <v>1390</v>
      </c>
      <c r="E2603" s="27" t="s">
        <v>7167</v>
      </c>
      <c r="F2603" t="s">
        <v>4611</v>
      </c>
      <c r="H2603" t="s">
        <v>1077</v>
      </c>
      <c r="I2603" t="str">
        <f t="shared" si="40"/>
        <v>PCI NS-PYRO/9/5  PH00011</v>
      </c>
    </row>
    <row r="2604" spans="1:9" x14ac:dyDescent="0.25">
      <c r="A2604" s="27" t="s">
        <v>5175</v>
      </c>
      <c r="B2604" s="27" t="s">
        <v>5176</v>
      </c>
      <c r="C2604" s="27" t="s">
        <v>4330</v>
      </c>
      <c r="D2604" s="27" t="s">
        <v>1390</v>
      </c>
      <c r="E2604" s="27" t="s">
        <v>7167</v>
      </c>
      <c r="F2604" t="s">
        <v>4611</v>
      </c>
      <c r="H2604" t="s">
        <v>1077</v>
      </c>
      <c r="I2604" t="str">
        <f t="shared" si="40"/>
        <v>PCI NS-Pyro/9/5/Cu5  PH00286</v>
      </c>
    </row>
    <row r="2605" spans="1:9" x14ac:dyDescent="0.25">
      <c r="A2605" s="27" t="s">
        <v>4624</v>
      </c>
      <c r="B2605" s="27" t="s">
        <v>4625</v>
      </c>
      <c r="C2605" s="27" t="s">
        <v>4330</v>
      </c>
      <c r="D2605" s="27" t="s">
        <v>1390</v>
      </c>
      <c r="E2605" s="27" t="s">
        <v>7167</v>
      </c>
      <c r="F2605" t="s">
        <v>4611</v>
      </c>
      <c r="H2605" t="s">
        <v>1077</v>
      </c>
      <c r="I2605" t="str">
        <f t="shared" si="40"/>
        <v>PCI NS-SI/25/25  PH00005</v>
      </c>
    </row>
    <row r="2606" spans="1:9" x14ac:dyDescent="0.25">
      <c r="A2606" s="27" t="s">
        <v>5197</v>
      </c>
      <c r="B2606" s="27" t="s">
        <v>5198</v>
      </c>
      <c r="C2606" s="27" t="s">
        <v>4330</v>
      </c>
      <c r="D2606" s="27" t="s">
        <v>1390</v>
      </c>
      <c r="E2606" s="27" t="s">
        <v>7167</v>
      </c>
      <c r="F2606" t="s">
        <v>4611</v>
      </c>
      <c r="H2606" t="s">
        <v>1077</v>
      </c>
      <c r="I2606" t="str">
        <f t="shared" si="40"/>
        <v>PCI NS-SI/25/25/P200  PH00297</v>
      </c>
    </row>
    <row r="2607" spans="1:9" x14ac:dyDescent="0.25">
      <c r="A2607" s="27" t="s">
        <v>5199</v>
      </c>
      <c r="B2607" s="27" t="s">
        <v>5200</v>
      </c>
      <c r="C2607" s="27" t="s">
        <v>4330</v>
      </c>
      <c r="D2607" s="27" t="s">
        <v>1390</v>
      </c>
      <c r="E2607" s="27" t="s">
        <v>7167</v>
      </c>
      <c r="F2607" t="s">
        <v>4611</v>
      </c>
      <c r="H2607" t="s">
        <v>1077</v>
      </c>
      <c r="I2607" t="str">
        <f t="shared" si="40"/>
        <v>PCI NS-SI/25/25/P75  PH00298</v>
      </c>
    </row>
    <row r="2608" spans="1:9" x14ac:dyDescent="0.25">
      <c r="A2608" s="27" t="s">
        <v>4618</v>
      </c>
      <c r="B2608" s="27" t="s">
        <v>4619</v>
      </c>
      <c r="C2608" s="27" t="s">
        <v>4330</v>
      </c>
      <c r="D2608" s="27" t="s">
        <v>1390</v>
      </c>
      <c r="E2608" s="27" t="s">
        <v>7167</v>
      </c>
      <c r="F2608" t="s">
        <v>4611</v>
      </c>
      <c r="H2608" t="s">
        <v>1077</v>
      </c>
      <c r="I2608" t="str">
        <f t="shared" si="40"/>
        <v>PCI NS-SI/3.5/1.0  PH00002</v>
      </c>
    </row>
    <row r="2609" spans="1:9" x14ac:dyDescent="0.25">
      <c r="A2609" s="27" t="s">
        <v>5177</v>
      </c>
      <c r="B2609" s="27" t="s">
        <v>5178</v>
      </c>
      <c r="C2609" s="27" t="s">
        <v>4330</v>
      </c>
      <c r="D2609" s="27" t="s">
        <v>1390</v>
      </c>
      <c r="E2609" s="27" t="s">
        <v>7167</v>
      </c>
      <c r="F2609" t="s">
        <v>4611</v>
      </c>
      <c r="H2609" t="s">
        <v>1077</v>
      </c>
      <c r="I2609" t="str">
        <f t="shared" si="40"/>
        <v>PCI NS-SI/3.5/1.0/P200  PH00287</v>
      </c>
    </row>
    <row r="2610" spans="1:9" x14ac:dyDescent="0.25">
      <c r="A2610" s="27" t="s">
        <v>5179</v>
      </c>
      <c r="B2610" s="27" t="s">
        <v>5180</v>
      </c>
      <c r="C2610" s="27" t="s">
        <v>4330</v>
      </c>
      <c r="D2610" s="27" t="s">
        <v>1390</v>
      </c>
      <c r="E2610" s="27" t="s">
        <v>7167</v>
      </c>
      <c r="F2610" t="s">
        <v>4611</v>
      </c>
      <c r="H2610" t="s">
        <v>1077</v>
      </c>
      <c r="I2610" t="str">
        <f t="shared" si="40"/>
        <v>PCI NS-SI/3.5/1.0/P75  PH00288</v>
      </c>
    </row>
    <row r="2611" spans="1:9" x14ac:dyDescent="0.25">
      <c r="A2611" s="27" t="s">
        <v>4616</v>
      </c>
      <c r="B2611" s="27" t="s">
        <v>4617</v>
      </c>
      <c r="C2611" s="27" t="s">
        <v>4330</v>
      </c>
      <c r="D2611" s="27" t="s">
        <v>1390</v>
      </c>
      <c r="E2611" s="27" t="s">
        <v>7167</v>
      </c>
      <c r="F2611" t="s">
        <v>4611</v>
      </c>
      <c r="H2611" t="s">
        <v>1077</v>
      </c>
      <c r="I2611" t="str">
        <f t="shared" si="40"/>
        <v>PCI NS-SI/3.5/1.8  PH00001</v>
      </c>
    </row>
    <row r="2612" spans="1:9" x14ac:dyDescent="0.25">
      <c r="A2612" s="27" t="s">
        <v>5181</v>
      </c>
      <c r="B2612" s="27" t="s">
        <v>5182</v>
      </c>
      <c r="C2612" s="27" t="s">
        <v>4330</v>
      </c>
      <c r="D2612" s="27" t="s">
        <v>1390</v>
      </c>
      <c r="E2612" s="27" t="s">
        <v>7167</v>
      </c>
      <c r="F2612" t="s">
        <v>4611</v>
      </c>
      <c r="H2612" t="s">
        <v>1077</v>
      </c>
      <c r="I2612" t="str">
        <f t="shared" si="40"/>
        <v>PCI NS-SI/3.5/1.8/P200  PH00289</v>
      </c>
    </row>
    <row r="2613" spans="1:9" x14ac:dyDescent="0.25">
      <c r="A2613" s="27" t="s">
        <v>5183</v>
      </c>
      <c r="B2613" s="27" t="s">
        <v>5184</v>
      </c>
      <c r="C2613" s="27" t="s">
        <v>4330</v>
      </c>
      <c r="D2613" s="27" t="s">
        <v>1390</v>
      </c>
      <c r="E2613" s="27" t="s">
        <v>7167</v>
      </c>
      <c r="F2613" t="s">
        <v>4611</v>
      </c>
      <c r="H2613" t="s">
        <v>1077</v>
      </c>
      <c r="I2613" t="str">
        <f t="shared" si="40"/>
        <v>PCI NS-SI/3.5/1.8/P75  PH00290</v>
      </c>
    </row>
    <row r="2614" spans="1:9" x14ac:dyDescent="0.25">
      <c r="A2614" s="27" t="s">
        <v>4620</v>
      </c>
      <c r="B2614" s="27" t="s">
        <v>4621</v>
      </c>
      <c r="C2614" s="27" t="s">
        <v>4330</v>
      </c>
      <c r="D2614" s="27" t="s">
        <v>1390</v>
      </c>
      <c r="E2614" s="27" t="s">
        <v>7167</v>
      </c>
      <c r="F2614" t="s">
        <v>4611</v>
      </c>
      <c r="H2614" t="s">
        <v>1077</v>
      </c>
      <c r="I2614" t="str">
        <f t="shared" si="40"/>
        <v>PCI NS-SI/9/25  PH00003</v>
      </c>
    </row>
    <row r="2615" spans="1:9" x14ac:dyDescent="0.25">
      <c r="A2615" s="27" t="s">
        <v>5185</v>
      </c>
      <c r="B2615" s="27" t="s">
        <v>5186</v>
      </c>
      <c r="C2615" s="27" t="s">
        <v>4330</v>
      </c>
      <c r="D2615" s="27" t="s">
        <v>1390</v>
      </c>
      <c r="E2615" s="27" t="s">
        <v>7167</v>
      </c>
      <c r="F2615" t="s">
        <v>4611</v>
      </c>
      <c r="H2615" t="s">
        <v>1077</v>
      </c>
      <c r="I2615" t="str">
        <f t="shared" si="40"/>
        <v>PCI NS-SI/9/25/P200  PH00291</v>
      </c>
    </row>
    <row r="2616" spans="1:9" x14ac:dyDescent="0.25">
      <c r="A2616" s="27" t="s">
        <v>5187</v>
      </c>
      <c r="B2616" s="27" t="s">
        <v>5188</v>
      </c>
      <c r="C2616" s="27" t="s">
        <v>4330</v>
      </c>
      <c r="D2616" s="27" t="s">
        <v>1390</v>
      </c>
      <c r="E2616" s="27" t="s">
        <v>7167</v>
      </c>
      <c r="F2616" t="s">
        <v>4611</v>
      </c>
      <c r="H2616" t="s">
        <v>1077</v>
      </c>
      <c r="I2616" t="str">
        <f t="shared" si="40"/>
        <v>PCI NS-SI/9/25/P75  PH00292</v>
      </c>
    </row>
    <row r="2617" spans="1:9" x14ac:dyDescent="0.25">
      <c r="A2617" s="27" t="s">
        <v>4622</v>
      </c>
      <c r="B2617" s="27" t="s">
        <v>4623</v>
      </c>
      <c r="C2617" s="27" t="s">
        <v>4330</v>
      </c>
      <c r="D2617" s="27" t="s">
        <v>1390</v>
      </c>
      <c r="E2617" s="27" t="s">
        <v>7167</v>
      </c>
      <c r="F2617" t="s">
        <v>4611</v>
      </c>
      <c r="H2617" t="s">
        <v>1077</v>
      </c>
      <c r="I2617" t="str">
        <f t="shared" si="40"/>
        <v>PCI NS-SI/9/5  PH00004</v>
      </c>
    </row>
    <row r="2618" spans="1:9" x14ac:dyDescent="0.25">
      <c r="A2618" s="27" t="s">
        <v>5189</v>
      </c>
      <c r="B2618" s="27" t="s">
        <v>5190</v>
      </c>
      <c r="C2618" s="27" t="s">
        <v>4330</v>
      </c>
      <c r="D2618" s="27" t="s">
        <v>1390</v>
      </c>
      <c r="E2618" s="27" t="s">
        <v>7167</v>
      </c>
      <c r="F2618" t="s">
        <v>4611</v>
      </c>
      <c r="H2618" t="s">
        <v>1077</v>
      </c>
      <c r="I2618" t="str">
        <f t="shared" si="40"/>
        <v>PCI NS-SI/9/5/HP2  PH00293</v>
      </c>
    </row>
    <row r="2619" spans="1:9" x14ac:dyDescent="0.25">
      <c r="A2619" s="27" t="s">
        <v>5191</v>
      </c>
      <c r="B2619" s="27" t="s">
        <v>5192</v>
      </c>
      <c r="C2619" s="27" t="s">
        <v>4330</v>
      </c>
      <c r="D2619" s="27" t="s">
        <v>1390</v>
      </c>
      <c r="E2619" s="27" t="s">
        <v>7167</v>
      </c>
      <c r="F2619" t="s">
        <v>4611</v>
      </c>
      <c r="H2619" t="s">
        <v>1077</v>
      </c>
      <c r="I2619" t="str">
        <f t="shared" si="40"/>
        <v>PCI NS-SI/9/5/HP2/P200  PH00294</v>
      </c>
    </row>
    <row r="2620" spans="1:9" x14ac:dyDescent="0.25">
      <c r="A2620" s="27" t="s">
        <v>5193</v>
      </c>
      <c r="B2620" s="27" t="s">
        <v>5194</v>
      </c>
      <c r="C2620" s="27" t="s">
        <v>4330</v>
      </c>
      <c r="D2620" s="27" t="s">
        <v>1390</v>
      </c>
      <c r="E2620" s="27" t="s">
        <v>7167</v>
      </c>
      <c r="F2620" t="s">
        <v>4611</v>
      </c>
      <c r="H2620" t="s">
        <v>1077</v>
      </c>
      <c r="I2620" t="str">
        <f t="shared" si="40"/>
        <v>PCI NS-SI/9/5/P200  PH00295</v>
      </c>
    </row>
    <row r="2621" spans="1:9" x14ac:dyDescent="0.25">
      <c r="A2621" s="27" t="s">
        <v>5195</v>
      </c>
      <c r="B2621" s="27" t="s">
        <v>5196</v>
      </c>
      <c r="C2621" s="27" t="s">
        <v>4330</v>
      </c>
      <c r="D2621" s="27" t="s">
        <v>1390</v>
      </c>
      <c r="E2621" s="27" t="s">
        <v>7167</v>
      </c>
      <c r="F2621" t="s">
        <v>4611</v>
      </c>
      <c r="H2621" t="s">
        <v>1077</v>
      </c>
      <c r="I2621" t="str">
        <f t="shared" si="40"/>
        <v>PCI NS-SI/9/5/P75  PH00296</v>
      </c>
    </row>
    <row r="2622" spans="1:9" x14ac:dyDescent="0.25">
      <c r="A2622" s="27" t="s">
        <v>5851</v>
      </c>
      <c r="B2622" s="27" t="s">
        <v>5852</v>
      </c>
      <c r="C2622" s="27" t="s">
        <v>1473</v>
      </c>
      <c r="D2622" s="27" t="s">
        <v>1390</v>
      </c>
      <c r="E2622" s="27" t="s">
        <v>7166</v>
      </c>
      <c r="F2622" s="27" t="s">
        <v>1099</v>
      </c>
      <c r="H2622" t="s">
        <v>1077</v>
      </c>
      <c r="I2622" t="str">
        <f t="shared" si="40"/>
        <v>PCI-EXPRESS CARD 1394a/bDesktop Card  SP90164</v>
      </c>
    </row>
    <row r="2623" spans="1:9" x14ac:dyDescent="0.25">
      <c r="A2623" s="27" t="s">
        <v>6258</v>
      </c>
      <c r="B2623" s="27" t="s">
        <v>6259</v>
      </c>
      <c r="C2623" s="27" t="s">
        <v>1473</v>
      </c>
      <c r="D2623" s="27" t="s">
        <v>1390</v>
      </c>
      <c r="E2623" s="27" t="s">
        <v>7166</v>
      </c>
      <c r="F2623" s="27" t="s">
        <v>1099</v>
      </c>
      <c r="H2623" t="s">
        <v>1077</v>
      </c>
      <c r="I2623" t="str">
        <f t="shared" si="40"/>
        <v>PCI-Express USB 3.0 Desktop Card  SP90386</v>
      </c>
    </row>
    <row r="2624" spans="1:9" x14ac:dyDescent="0.25">
      <c r="A2624" s="27" t="s">
        <v>6260</v>
      </c>
      <c r="B2624" s="27" t="s">
        <v>6261</v>
      </c>
      <c r="C2624" s="27" t="s">
        <v>1473</v>
      </c>
      <c r="D2624" s="27" t="s">
        <v>1390</v>
      </c>
      <c r="E2624" s="27" t="s">
        <v>7166</v>
      </c>
      <c r="F2624" s="27" t="s">
        <v>1099</v>
      </c>
      <c r="H2624" t="s">
        <v>1077</v>
      </c>
      <c r="I2624" t="str">
        <f t="shared" si="40"/>
        <v>PCI-Express USB 3.0 Laptop Card  SP90387</v>
      </c>
    </row>
    <row r="2625" spans="1:9" x14ac:dyDescent="0.25">
      <c r="A2625" s="27" t="s">
        <v>2259</v>
      </c>
      <c r="B2625" s="27" t="s">
        <v>2260</v>
      </c>
      <c r="C2625" s="27" t="s">
        <v>1110</v>
      </c>
      <c r="D2625" s="27" t="s">
        <v>1518</v>
      </c>
      <c r="E2625" s="27" t="s">
        <v>7143</v>
      </c>
      <c r="F2625" t="s">
        <v>1096</v>
      </c>
      <c r="H2625" t="s">
        <v>1077</v>
      </c>
      <c r="I2625" t="str">
        <f t="shared" si="40"/>
        <v>PD Cal Sys-Assy  1Z11210</v>
      </c>
    </row>
    <row r="2626" spans="1:9" x14ac:dyDescent="0.25">
      <c r="A2626" s="27" t="s">
        <v>4097</v>
      </c>
      <c r="B2626" s="27" t="s">
        <v>2260</v>
      </c>
      <c r="C2626" s="27" t="s">
        <v>1110</v>
      </c>
      <c r="D2626" s="27" t="s">
        <v>1518</v>
      </c>
      <c r="E2626" s="27" t="s">
        <v>7143</v>
      </c>
      <c r="F2626" t="s">
        <v>1096</v>
      </c>
      <c r="H2626" t="s">
        <v>1077</v>
      </c>
      <c r="I2626" t="str">
        <f t="shared" ref="I2626:I2689" si="41">B2626 &amp; "  " &amp; A2626</f>
        <v>PD Cal Sys-Assy  7Z11210</v>
      </c>
    </row>
    <row r="2627" spans="1:9" x14ac:dyDescent="0.25">
      <c r="A2627" s="27" t="s">
        <v>4105</v>
      </c>
      <c r="B2627" s="27" t="s">
        <v>4106</v>
      </c>
      <c r="C2627" s="27" t="s">
        <v>1110</v>
      </c>
      <c r="D2627" s="27" t="s">
        <v>1518</v>
      </c>
      <c r="E2627" s="27" t="s">
        <v>7143</v>
      </c>
      <c r="F2627" t="s">
        <v>1096</v>
      </c>
      <c r="H2627" t="s">
        <v>1077</v>
      </c>
      <c r="I2627" t="str">
        <f t="shared" si="41"/>
        <v>PD QC Sys for Service Center  7Z11603</v>
      </c>
    </row>
    <row r="2628" spans="1:9" x14ac:dyDescent="0.25">
      <c r="A2628" s="27" t="s">
        <v>577</v>
      </c>
      <c r="B2628" s="27" t="s">
        <v>2185</v>
      </c>
      <c r="C2628" s="27" t="s">
        <v>1946</v>
      </c>
      <c r="D2628" s="27" t="s">
        <v>1518</v>
      </c>
      <c r="E2628" s="27" t="s">
        <v>7143</v>
      </c>
      <c r="F2628" t="s">
        <v>1096</v>
      </c>
      <c r="H2628" t="s">
        <v>1077</v>
      </c>
      <c r="I2628" t="str">
        <f t="shared" si="41"/>
        <v>PD10  1Z02820</v>
      </c>
    </row>
    <row r="2629" spans="1:9" x14ac:dyDescent="0.25">
      <c r="A2629" s="27" t="s">
        <v>267</v>
      </c>
      <c r="B2629" s="27" t="s">
        <v>1666</v>
      </c>
      <c r="C2629" s="27" t="s">
        <v>1517</v>
      </c>
      <c r="D2629" s="27" t="s">
        <v>1518</v>
      </c>
      <c r="E2629" s="27" t="s">
        <v>7143</v>
      </c>
      <c r="F2629" t="s">
        <v>1096</v>
      </c>
      <c r="H2629" t="s">
        <v>1077</v>
      </c>
      <c r="I2629" t="str">
        <f t="shared" si="41"/>
        <v>PD10-A-1-B SENSOR  176011B</v>
      </c>
    </row>
    <row r="2630" spans="1:9" x14ac:dyDescent="0.25">
      <c r="A2630" s="27" t="s">
        <v>268</v>
      </c>
      <c r="B2630" s="27" t="s">
        <v>1667</v>
      </c>
      <c r="C2630" s="27" t="s">
        <v>1517</v>
      </c>
      <c r="D2630" s="27" t="s">
        <v>1518</v>
      </c>
      <c r="E2630" s="27" t="s">
        <v>7143</v>
      </c>
      <c r="F2630" t="s">
        <v>1096</v>
      </c>
      <c r="H2630" t="s">
        <v>1077</v>
      </c>
      <c r="I2630" t="str">
        <f t="shared" si="41"/>
        <v>PD10-A-1-G SENSOR  176011G</v>
      </c>
    </row>
    <row r="2631" spans="1:9" x14ac:dyDescent="0.25">
      <c r="A2631" s="27" t="s">
        <v>269</v>
      </c>
      <c r="B2631" s="27" t="s">
        <v>1668</v>
      </c>
      <c r="C2631" s="27" t="s">
        <v>1517</v>
      </c>
      <c r="D2631" s="27" t="s">
        <v>1518</v>
      </c>
      <c r="E2631" s="27" t="s">
        <v>7143</v>
      </c>
      <c r="F2631" t="s">
        <v>1096</v>
      </c>
      <c r="H2631" t="s">
        <v>1077</v>
      </c>
      <c r="I2631" t="str">
        <f t="shared" si="41"/>
        <v>PD10-A-1-R SENSOR  176011R</v>
      </c>
    </row>
    <row r="2632" spans="1:9" x14ac:dyDescent="0.25">
      <c r="A2632" s="27" t="s">
        <v>1013</v>
      </c>
      <c r="B2632" s="27" t="s">
        <v>3775</v>
      </c>
      <c r="C2632" s="27" t="s">
        <v>1946</v>
      </c>
      <c r="D2632" s="27" t="s">
        <v>1518</v>
      </c>
      <c r="E2632" s="27" t="s">
        <v>7143</v>
      </c>
      <c r="F2632" t="s">
        <v>1096</v>
      </c>
      <c r="H2632" t="s">
        <v>1077</v>
      </c>
      <c r="I2632" t="str">
        <f t="shared" si="41"/>
        <v>PD10-C  7Z02944</v>
      </c>
    </row>
    <row r="2633" spans="1:9" x14ac:dyDescent="0.25">
      <c r="A2633" s="27" t="s">
        <v>3994</v>
      </c>
      <c r="B2633" s="27" t="s">
        <v>3995</v>
      </c>
      <c r="C2633" s="27" t="s">
        <v>1110</v>
      </c>
      <c r="D2633" s="27" t="s">
        <v>1518</v>
      </c>
      <c r="E2633" s="27" t="s">
        <v>7143</v>
      </c>
      <c r="F2633" t="s">
        <v>1096</v>
      </c>
      <c r="H2633" t="s">
        <v>1077</v>
      </c>
      <c r="I2633" t="str">
        <f t="shared" si="41"/>
        <v>PD10-C fiber bracket  7Z08275</v>
      </c>
    </row>
    <row r="2634" spans="1:9" x14ac:dyDescent="0.25">
      <c r="A2634" s="27" t="s">
        <v>3778</v>
      </c>
      <c r="B2634" s="27" t="s">
        <v>3779</v>
      </c>
      <c r="C2634" s="27" t="s">
        <v>1946</v>
      </c>
      <c r="D2634" s="27" t="s">
        <v>1518</v>
      </c>
      <c r="E2634" s="27" t="s">
        <v>7143</v>
      </c>
      <c r="F2634" t="s">
        <v>1096</v>
      </c>
      <c r="H2634" t="s">
        <v>1077</v>
      </c>
      <c r="I2634" t="str">
        <f t="shared" si="41"/>
        <v>PD10-C with 10m cable  7Z02944C</v>
      </c>
    </row>
    <row r="2635" spans="1:9" x14ac:dyDescent="0.25">
      <c r="A2635" s="27" t="s">
        <v>3776</v>
      </c>
      <c r="B2635" s="27" t="s">
        <v>3777</v>
      </c>
      <c r="C2635" s="27" t="s">
        <v>1946</v>
      </c>
      <c r="D2635" s="27" t="s">
        <v>1518</v>
      </c>
      <c r="E2635" s="27" t="s">
        <v>7143</v>
      </c>
      <c r="F2635" t="s">
        <v>1096</v>
      </c>
      <c r="H2635" t="s">
        <v>1077</v>
      </c>
      <c r="I2635" t="str">
        <f t="shared" si="41"/>
        <v>PD10-C with 5m cable  7Z02944B</v>
      </c>
    </row>
    <row r="2636" spans="1:9" x14ac:dyDescent="0.25">
      <c r="A2636" s="27" t="s">
        <v>769</v>
      </c>
      <c r="B2636" s="27" t="s">
        <v>3019</v>
      </c>
      <c r="C2636" s="27" t="s">
        <v>1517</v>
      </c>
      <c r="D2636" s="27" t="s">
        <v>1518</v>
      </c>
      <c r="E2636" s="27" t="s">
        <v>7143</v>
      </c>
      <c r="F2636" t="s">
        <v>1096</v>
      </c>
      <c r="H2636" t="s">
        <v>1077</v>
      </c>
      <c r="I2636" t="str">
        <f t="shared" si="41"/>
        <v>PD10-C-L-SH, RoHS  7N6212A</v>
      </c>
    </row>
    <row r="2637" spans="1:9" x14ac:dyDescent="0.25">
      <c r="A2637" s="27" t="s">
        <v>3800</v>
      </c>
      <c r="B2637" s="27" t="s">
        <v>3801</v>
      </c>
      <c r="C2637" s="27" t="s">
        <v>1946</v>
      </c>
      <c r="D2637" s="27" t="s">
        <v>1518</v>
      </c>
      <c r="E2637" s="27" t="s">
        <v>7143</v>
      </c>
      <c r="F2637" t="s">
        <v>1096</v>
      </c>
      <c r="H2637" t="s">
        <v>1077</v>
      </c>
      <c r="I2637" t="str">
        <f t="shared" si="41"/>
        <v>PD10-IR-C  7Z02955</v>
      </c>
    </row>
    <row r="2638" spans="1:9" x14ac:dyDescent="0.25">
      <c r="A2638" s="27" t="s">
        <v>3802</v>
      </c>
      <c r="B2638" s="27" t="s">
        <v>3803</v>
      </c>
      <c r="C2638" s="27" t="s">
        <v>1946</v>
      </c>
      <c r="D2638" s="27" t="s">
        <v>1518</v>
      </c>
      <c r="E2638" s="27" t="s">
        <v>7143</v>
      </c>
      <c r="F2638" t="s">
        <v>1096</v>
      </c>
      <c r="H2638" t="s">
        <v>1077</v>
      </c>
      <c r="I2638" t="str">
        <f t="shared" si="41"/>
        <v>PD10-IR-C-Uncalibrated  7Z02955U</v>
      </c>
    </row>
    <row r="2639" spans="1:9" x14ac:dyDescent="0.25">
      <c r="A2639" s="27" t="s">
        <v>2190</v>
      </c>
      <c r="B2639" s="27" t="s">
        <v>2191</v>
      </c>
      <c r="C2639" s="27" t="s">
        <v>1946</v>
      </c>
      <c r="D2639" s="27" t="s">
        <v>1518</v>
      </c>
      <c r="E2639" s="27" t="s">
        <v>7143</v>
      </c>
      <c r="F2639" t="s">
        <v>1096</v>
      </c>
      <c r="H2639" t="s">
        <v>1077</v>
      </c>
      <c r="I2639" t="str">
        <f t="shared" si="41"/>
        <v>PD10-IRG  1Z02825</v>
      </c>
    </row>
    <row r="2640" spans="1:9" x14ac:dyDescent="0.25">
      <c r="A2640" s="27" t="s">
        <v>3702</v>
      </c>
      <c r="B2640" s="27" t="s">
        <v>3703</v>
      </c>
      <c r="C2640" s="27" t="s">
        <v>1946</v>
      </c>
      <c r="D2640" s="27" t="s">
        <v>1518</v>
      </c>
      <c r="E2640" s="27" t="s">
        <v>7143</v>
      </c>
      <c r="F2640" t="s">
        <v>1096</v>
      </c>
      <c r="H2640" t="s">
        <v>1077</v>
      </c>
      <c r="I2640" t="str">
        <f t="shared" si="41"/>
        <v>PD10-IRG, RoHS  7Z02825</v>
      </c>
    </row>
    <row r="2641" spans="1:9" x14ac:dyDescent="0.25">
      <c r="A2641" s="27" t="s">
        <v>2192</v>
      </c>
      <c r="B2641" s="27" t="s">
        <v>2193</v>
      </c>
      <c r="C2641" s="27" t="s">
        <v>1946</v>
      </c>
      <c r="D2641" s="27" t="s">
        <v>1518</v>
      </c>
      <c r="E2641" s="27" t="s">
        <v>7143</v>
      </c>
      <c r="F2641" t="s">
        <v>1096</v>
      </c>
      <c r="H2641" t="s">
        <v>1077</v>
      </c>
      <c r="I2641" t="str">
        <f t="shared" si="41"/>
        <v>PD10-IRG-PJ  1Z02826</v>
      </c>
    </row>
    <row r="2642" spans="1:9" x14ac:dyDescent="0.25">
      <c r="A2642" s="27" t="s">
        <v>3704</v>
      </c>
      <c r="B2642" s="27" t="s">
        <v>3705</v>
      </c>
      <c r="C2642" s="27" t="s">
        <v>1946</v>
      </c>
      <c r="D2642" s="27" t="s">
        <v>1518</v>
      </c>
      <c r="E2642" s="27" t="s">
        <v>7143</v>
      </c>
      <c r="F2642" t="s">
        <v>1096</v>
      </c>
      <c r="H2642" t="s">
        <v>1077</v>
      </c>
      <c r="I2642" t="str">
        <f t="shared" si="41"/>
        <v>PD10-IRG-PJ, RoHS  7Z02826</v>
      </c>
    </row>
    <row r="2643" spans="1:9" x14ac:dyDescent="0.25">
      <c r="A2643" s="27" t="s">
        <v>3781</v>
      </c>
      <c r="B2643" s="27" t="s">
        <v>3782</v>
      </c>
      <c r="C2643" s="27" t="s">
        <v>1946</v>
      </c>
      <c r="D2643" s="27" t="s">
        <v>1518</v>
      </c>
      <c r="E2643" s="27" t="s">
        <v>7143</v>
      </c>
      <c r="F2643" t="s">
        <v>1096</v>
      </c>
      <c r="H2643" t="s">
        <v>1077</v>
      </c>
      <c r="I2643" t="str">
        <f t="shared" si="41"/>
        <v>PD10-IR-pJ-C  7Z02946</v>
      </c>
    </row>
    <row r="2644" spans="1:9" x14ac:dyDescent="0.25">
      <c r="A2644" s="27" t="s">
        <v>3783</v>
      </c>
      <c r="B2644" s="27" t="s">
        <v>3784</v>
      </c>
      <c r="C2644" s="27" t="s">
        <v>1946</v>
      </c>
      <c r="D2644" s="27" t="s">
        <v>1518</v>
      </c>
      <c r="E2644" s="27" t="s">
        <v>7143</v>
      </c>
      <c r="F2644" t="s">
        <v>1096</v>
      </c>
      <c r="H2644" t="s">
        <v>1077</v>
      </c>
      <c r="I2644" t="str">
        <f t="shared" si="41"/>
        <v>PD10-IR-pJ-C-Uncalibrated  7Z02946U</v>
      </c>
    </row>
    <row r="2645" spans="1:9" x14ac:dyDescent="0.25">
      <c r="A2645" s="27" t="s">
        <v>3706</v>
      </c>
      <c r="B2645" s="27" t="s">
        <v>3707</v>
      </c>
      <c r="C2645" s="27" t="s">
        <v>1946</v>
      </c>
      <c r="D2645" s="27" t="s">
        <v>1518</v>
      </c>
      <c r="E2645" s="27" t="s">
        <v>7143</v>
      </c>
      <c r="F2645" t="s">
        <v>1096</v>
      </c>
      <c r="H2645" t="s">
        <v>1077</v>
      </c>
      <c r="I2645" t="str">
        <f t="shared" si="41"/>
        <v>PD10-IR-PJ-V2, RoHS  7Z02827</v>
      </c>
    </row>
    <row r="2646" spans="1:9" x14ac:dyDescent="0.25">
      <c r="A2646" s="27" t="s">
        <v>280</v>
      </c>
      <c r="B2646" s="27" t="s">
        <v>1677</v>
      </c>
      <c r="C2646" s="27" t="s">
        <v>1517</v>
      </c>
      <c r="D2646" s="27" t="s">
        <v>1518</v>
      </c>
      <c r="E2646" s="27" t="s">
        <v>7143</v>
      </c>
      <c r="F2646" t="s">
        <v>1096</v>
      </c>
      <c r="H2646" t="s">
        <v>1077</v>
      </c>
      <c r="I2646" t="str">
        <f t="shared" si="41"/>
        <v>PD10-L-SH SENSOR  176035A</v>
      </c>
    </row>
    <row r="2647" spans="1:9" x14ac:dyDescent="0.25">
      <c r="A2647" s="27" t="s">
        <v>263</v>
      </c>
      <c r="B2647" s="27" t="s">
        <v>264</v>
      </c>
      <c r="C2647" s="27" t="s">
        <v>1517</v>
      </c>
      <c r="D2647" s="27" t="s">
        <v>1518</v>
      </c>
      <c r="E2647" s="27" t="s">
        <v>7143</v>
      </c>
      <c r="F2647" t="s">
        <v>1096</v>
      </c>
      <c r="H2647" t="s">
        <v>1077</v>
      </c>
      <c r="I2647" t="str">
        <f t="shared" si="41"/>
        <v>PD10-NF-193-SH  176002A</v>
      </c>
    </row>
    <row r="2648" spans="1:9" x14ac:dyDescent="0.25">
      <c r="A2648" s="27" t="s">
        <v>579</v>
      </c>
      <c r="B2648" s="27" t="s">
        <v>2187</v>
      </c>
      <c r="C2648" s="27" t="s">
        <v>1946</v>
      </c>
      <c r="D2648" s="27" t="s">
        <v>1518</v>
      </c>
      <c r="E2648" s="27" t="s">
        <v>7143</v>
      </c>
      <c r="F2648" t="s">
        <v>1096</v>
      </c>
      <c r="H2648" t="s">
        <v>1077</v>
      </c>
      <c r="I2648" t="str">
        <f t="shared" si="41"/>
        <v>PD10-PJ  1Z02822</v>
      </c>
    </row>
    <row r="2649" spans="1:9" x14ac:dyDescent="0.25">
      <c r="A2649" s="27" t="s">
        <v>1014</v>
      </c>
      <c r="B2649" s="27" t="s">
        <v>3780</v>
      </c>
      <c r="C2649" s="27" t="s">
        <v>1946</v>
      </c>
      <c r="D2649" s="27" t="s">
        <v>1518</v>
      </c>
      <c r="E2649" s="27" t="s">
        <v>7143</v>
      </c>
      <c r="F2649" t="s">
        <v>1096</v>
      </c>
      <c r="H2649" t="s">
        <v>1077</v>
      </c>
      <c r="I2649" t="str">
        <f t="shared" si="41"/>
        <v>PD10-pJ-C  7Z02945</v>
      </c>
    </row>
    <row r="2650" spans="1:9" x14ac:dyDescent="0.25">
      <c r="A2650" s="27" t="s">
        <v>3022</v>
      </c>
      <c r="B2650" s="27" t="s">
        <v>3023</v>
      </c>
      <c r="C2650" s="27" t="s">
        <v>1517</v>
      </c>
      <c r="D2650" s="27" t="s">
        <v>1518</v>
      </c>
      <c r="E2650" s="27" t="s">
        <v>7143</v>
      </c>
      <c r="F2650" t="s">
        <v>1096</v>
      </c>
      <c r="H2650" t="s">
        <v>1077</v>
      </c>
      <c r="I2650" t="str">
        <f t="shared" si="41"/>
        <v>PD10-pJ-C-PTFE-SPLT, RoHS  7N6217A</v>
      </c>
    </row>
    <row r="2651" spans="1:9" x14ac:dyDescent="0.25">
      <c r="A2651" s="27" t="s">
        <v>3024</v>
      </c>
      <c r="B2651" s="27" t="s">
        <v>3025</v>
      </c>
      <c r="C2651" s="27" t="s">
        <v>1517</v>
      </c>
      <c r="D2651" s="27" t="s">
        <v>1518</v>
      </c>
      <c r="E2651" s="27" t="s">
        <v>7143</v>
      </c>
      <c r="F2651" t="s">
        <v>1096</v>
      </c>
      <c r="H2651" t="s">
        <v>1077</v>
      </c>
      <c r="I2651" t="str">
        <f t="shared" si="41"/>
        <v>PD10-pJ-C-RS232-U, RoHS  7N6218A</v>
      </c>
    </row>
    <row r="2652" spans="1:9" x14ac:dyDescent="0.25">
      <c r="A2652" s="27" t="s">
        <v>265</v>
      </c>
      <c r="B2652" s="27" t="s">
        <v>1664</v>
      </c>
      <c r="C2652" s="27" t="s">
        <v>1517</v>
      </c>
      <c r="D2652" s="27" t="s">
        <v>1518</v>
      </c>
      <c r="E2652" s="27" t="s">
        <v>7143</v>
      </c>
      <c r="F2652" t="s">
        <v>1096</v>
      </c>
      <c r="H2652" t="s">
        <v>1077</v>
      </c>
      <c r="I2652" t="str">
        <f t="shared" si="41"/>
        <v>PD10-PJ-RE-193 SENSOR  176004A</v>
      </c>
    </row>
    <row r="2653" spans="1:9" x14ac:dyDescent="0.25">
      <c r="A2653" s="27" t="s">
        <v>745</v>
      </c>
      <c r="B2653" s="27" t="s">
        <v>2610</v>
      </c>
      <c r="C2653" s="27" t="s">
        <v>1517</v>
      </c>
      <c r="D2653" s="27" t="s">
        <v>1518</v>
      </c>
      <c r="E2653" s="27" t="s">
        <v>7143</v>
      </c>
      <c r="F2653" t="s">
        <v>1096</v>
      </c>
      <c r="H2653" t="s">
        <v>1077</v>
      </c>
      <c r="I2653" t="str">
        <f t="shared" si="41"/>
        <v>PD10-pJ-SH-193, RoHS  776206A</v>
      </c>
    </row>
    <row r="2654" spans="1:9" x14ac:dyDescent="0.25">
      <c r="A2654" s="27" t="s">
        <v>581</v>
      </c>
      <c r="B2654" s="27" t="s">
        <v>2189</v>
      </c>
      <c r="C2654" s="27" t="s">
        <v>1946</v>
      </c>
      <c r="D2654" s="27" t="s">
        <v>1518</v>
      </c>
      <c r="E2654" s="27" t="s">
        <v>7143</v>
      </c>
      <c r="F2654" t="s">
        <v>1096</v>
      </c>
      <c r="H2654" t="s">
        <v>1077</v>
      </c>
      <c r="I2654" t="str">
        <f t="shared" si="41"/>
        <v>PD10-PJ-V2  1Z02824</v>
      </c>
    </row>
    <row r="2655" spans="1:9" x14ac:dyDescent="0.25">
      <c r="A2655" s="27" t="s">
        <v>969</v>
      </c>
      <c r="B2655" s="27" t="s">
        <v>3701</v>
      </c>
      <c r="C2655" s="27" t="s">
        <v>1946</v>
      </c>
      <c r="D2655" s="27" t="s">
        <v>1518</v>
      </c>
      <c r="E2655" s="27" t="s">
        <v>7143</v>
      </c>
      <c r="F2655" t="s">
        <v>1096</v>
      </c>
      <c r="H2655" t="s">
        <v>1077</v>
      </c>
      <c r="I2655" t="str">
        <f t="shared" si="41"/>
        <v>PD10-PJ-V2, RoHS  7Z02824</v>
      </c>
    </row>
    <row r="2656" spans="1:9" x14ac:dyDescent="0.25">
      <c r="A2656" s="27" t="s">
        <v>274</v>
      </c>
      <c r="B2656" s="27" t="s">
        <v>275</v>
      </c>
      <c r="C2656" s="27" t="s">
        <v>1517</v>
      </c>
      <c r="D2656" s="27" t="s">
        <v>1518</v>
      </c>
      <c r="E2656" s="27" t="s">
        <v>7143</v>
      </c>
      <c r="F2656" t="s">
        <v>1096</v>
      </c>
      <c r="H2656" t="s">
        <v>1077</v>
      </c>
      <c r="I2656" t="str">
        <f t="shared" si="41"/>
        <v>PD10-RE-SH  176027A</v>
      </c>
    </row>
    <row r="2657" spans="1:9" x14ac:dyDescent="0.25">
      <c r="A2657" s="27" t="s">
        <v>746</v>
      </c>
      <c r="B2657" s="27" t="s">
        <v>2611</v>
      </c>
      <c r="C2657" s="27" t="s">
        <v>1517</v>
      </c>
      <c r="D2657" s="27" t="s">
        <v>1518</v>
      </c>
      <c r="E2657" s="27" t="s">
        <v>7143</v>
      </c>
      <c r="F2657" t="s">
        <v>1096</v>
      </c>
      <c r="H2657" t="s">
        <v>1077</v>
      </c>
      <c r="I2657" t="str">
        <f t="shared" si="41"/>
        <v>PD10-SH-V2-532, RoHS  776207A</v>
      </c>
    </row>
    <row r="2658" spans="1:9" x14ac:dyDescent="0.25">
      <c r="A2658" s="27" t="s">
        <v>1337</v>
      </c>
      <c r="B2658" s="27" t="s">
        <v>1338</v>
      </c>
      <c r="C2658" s="27" t="s">
        <v>1106</v>
      </c>
      <c r="D2658" t="s">
        <v>1107</v>
      </c>
      <c r="E2658" s="27" t="s">
        <v>7146</v>
      </c>
      <c r="F2658" t="s">
        <v>1096</v>
      </c>
      <c r="H2658" t="s">
        <v>1077</v>
      </c>
      <c r="I2658" t="str">
        <f t="shared" si="41"/>
        <v>PD10-StarLink, RoHS  787150</v>
      </c>
    </row>
    <row r="2659" spans="1:9" x14ac:dyDescent="0.25">
      <c r="A2659" s="27" t="s">
        <v>578</v>
      </c>
      <c r="B2659" s="27" t="s">
        <v>2186</v>
      </c>
      <c r="C2659" s="27" t="s">
        <v>1946</v>
      </c>
      <c r="D2659" s="27" t="s">
        <v>1518</v>
      </c>
      <c r="E2659" s="27" t="s">
        <v>7143</v>
      </c>
      <c r="F2659" t="s">
        <v>1096</v>
      </c>
      <c r="H2659" t="s">
        <v>1077</v>
      </c>
      <c r="I2659" t="str">
        <f t="shared" si="41"/>
        <v>PD10-V1  1Z02821</v>
      </c>
    </row>
    <row r="2660" spans="1:9" x14ac:dyDescent="0.25">
      <c r="A2660" s="27" t="s">
        <v>2249</v>
      </c>
      <c r="B2660" s="27" t="s">
        <v>2250</v>
      </c>
      <c r="C2660" s="27" t="s">
        <v>1110</v>
      </c>
      <c r="D2660" s="27" t="s">
        <v>1518</v>
      </c>
      <c r="E2660" s="27" t="s">
        <v>7143</v>
      </c>
      <c r="F2660" t="s">
        <v>1096</v>
      </c>
      <c r="H2660" t="s">
        <v>1077</v>
      </c>
      <c r="I2660" t="str">
        <f t="shared" si="41"/>
        <v>PD10-V1-F.O. ADAPTERS HOLDERASSEMBLY  1Z08236</v>
      </c>
    </row>
    <row r="2661" spans="1:9" x14ac:dyDescent="0.25">
      <c r="A2661" s="27" t="s">
        <v>3970</v>
      </c>
      <c r="B2661" s="27" t="s">
        <v>3971</v>
      </c>
      <c r="C2661" s="27" t="s">
        <v>1110</v>
      </c>
      <c r="D2661" s="27" t="s">
        <v>1518</v>
      </c>
      <c r="E2661" s="27" t="s">
        <v>7143</v>
      </c>
      <c r="F2661" t="s">
        <v>1096</v>
      </c>
      <c r="H2661" t="s">
        <v>1077</v>
      </c>
      <c r="I2661" t="str">
        <f t="shared" si="41"/>
        <v>PD10-V1-FO Adapters Holder Assy, RoHS  7Z08236</v>
      </c>
    </row>
    <row r="2662" spans="1:9" x14ac:dyDescent="0.25">
      <c r="A2662" s="27" t="s">
        <v>580</v>
      </c>
      <c r="B2662" s="27" t="s">
        <v>2188</v>
      </c>
      <c r="C2662" s="27" t="s">
        <v>1946</v>
      </c>
      <c r="D2662" s="27" t="s">
        <v>1518</v>
      </c>
      <c r="E2662" s="27" t="s">
        <v>7143</v>
      </c>
      <c r="F2662" t="s">
        <v>1096</v>
      </c>
      <c r="H2662" t="s">
        <v>1077</v>
      </c>
      <c r="I2662" t="str">
        <f t="shared" si="41"/>
        <v>PD10-V2  1Z02823</v>
      </c>
    </row>
    <row r="2663" spans="1:9" x14ac:dyDescent="0.25">
      <c r="A2663" s="27" t="s">
        <v>968</v>
      </c>
      <c r="B2663" s="27" t="s">
        <v>3700</v>
      </c>
      <c r="C2663" s="27" t="s">
        <v>1946</v>
      </c>
      <c r="D2663" s="27" t="s">
        <v>1518</v>
      </c>
      <c r="E2663" s="27" t="s">
        <v>7143</v>
      </c>
      <c r="F2663" t="s">
        <v>1096</v>
      </c>
      <c r="H2663" t="s">
        <v>1077</v>
      </c>
      <c r="I2663" t="str">
        <f t="shared" si="41"/>
        <v>PD10-V2, RoHS  7Z02823</v>
      </c>
    </row>
    <row r="2664" spans="1:9" x14ac:dyDescent="0.25">
      <c r="A2664" s="27" t="s">
        <v>801</v>
      </c>
      <c r="B2664" s="27" t="s">
        <v>3312</v>
      </c>
      <c r="C2664" s="27" t="s">
        <v>1277</v>
      </c>
      <c r="D2664" s="27" t="s">
        <v>1107</v>
      </c>
      <c r="E2664" s="27" t="s">
        <v>7146</v>
      </c>
      <c r="F2664" t="s">
        <v>1278</v>
      </c>
      <c r="H2664" t="s">
        <v>1077</v>
      </c>
      <c r="I2664" t="str">
        <f t="shared" si="41"/>
        <v>PD200 METER ASSY, RoHS  7Z01804</v>
      </c>
    </row>
    <row r="2665" spans="1:9" x14ac:dyDescent="0.25">
      <c r="A2665" s="27" t="s">
        <v>3317</v>
      </c>
      <c r="B2665" s="27" t="s">
        <v>3318</v>
      </c>
      <c r="C2665" s="27" t="s">
        <v>1277</v>
      </c>
      <c r="D2665" s="27" t="s">
        <v>1107</v>
      </c>
      <c r="E2665" s="27" t="s">
        <v>7146</v>
      </c>
      <c r="F2665" t="s">
        <v>1096</v>
      </c>
      <c r="H2665" t="s">
        <v>1077</v>
      </c>
      <c r="I2665" t="str">
        <f t="shared" si="41"/>
        <v>PD200 OEM Meter Assy, RoHS  7Z01808</v>
      </c>
    </row>
    <row r="2666" spans="1:9" x14ac:dyDescent="0.25">
      <c r="A2666" s="27" t="s">
        <v>492</v>
      </c>
      <c r="B2666" s="27" t="s">
        <v>2081</v>
      </c>
      <c r="C2666" s="27" t="s">
        <v>1946</v>
      </c>
      <c r="D2666" s="27" t="s">
        <v>1518</v>
      </c>
      <c r="E2666" s="27" t="s">
        <v>7143</v>
      </c>
      <c r="F2666" t="s">
        <v>1096</v>
      </c>
      <c r="H2666" t="s">
        <v>1077</v>
      </c>
      <c r="I2666" t="str">
        <f t="shared" si="41"/>
        <v>PD200 SENSOR  1Z02423</v>
      </c>
    </row>
    <row r="2667" spans="1:9" x14ac:dyDescent="0.25">
      <c r="A2667" s="27" t="s">
        <v>1944</v>
      </c>
      <c r="B2667" s="27" t="s">
        <v>1945</v>
      </c>
      <c r="C2667" s="27" t="s">
        <v>1239</v>
      </c>
      <c r="D2667" s="27" t="s">
        <v>1518</v>
      </c>
      <c r="E2667" s="27" t="s">
        <v>7143</v>
      </c>
      <c r="F2667" t="s">
        <v>1096</v>
      </c>
      <c r="H2667" t="s">
        <v>1077</v>
      </c>
      <c r="I2667" t="str">
        <f t="shared" si="41"/>
        <v>PD200 System  1Y18200</v>
      </c>
    </row>
    <row r="2668" spans="1:9" x14ac:dyDescent="0.25">
      <c r="A2668" s="27" t="s">
        <v>2603</v>
      </c>
      <c r="B2668" s="27" t="s">
        <v>2604</v>
      </c>
      <c r="C2668" s="27" t="s">
        <v>1517</v>
      </c>
      <c r="D2668" s="27" t="s">
        <v>1518</v>
      </c>
      <c r="E2668" s="27" t="s">
        <v>7143</v>
      </c>
      <c r="F2668" t="s">
        <v>1096</v>
      </c>
      <c r="H2668" t="s">
        <v>1077</v>
      </c>
      <c r="I2668" t="str">
        <f t="shared" si="41"/>
        <v>PD200-FL-NC, RoHS  776103A</v>
      </c>
    </row>
    <row r="2669" spans="1:9" x14ac:dyDescent="0.25">
      <c r="A2669" s="27" t="s">
        <v>398</v>
      </c>
      <c r="B2669" s="27" t="s">
        <v>1985</v>
      </c>
      <c r="C2669" s="27" t="s">
        <v>1277</v>
      </c>
      <c r="D2669" s="27" t="s">
        <v>1107</v>
      </c>
      <c r="E2669" s="27" t="s">
        <v>7146</v>
      </c>
      <c r="F2669" t="s">
        <v>1278</v>
      </c>
      <c r="H2669" t="s">
        <v>1077</v>
      </c>
      <c r="I2669" t="str">
        <f t="shared" si="41"/>
        <v>PD200-SH METER ASSY  1Z01804</v>
      </c>
    </row>
    <row r="2670" spans="1:9" x14ac:dyDescent="0.25">
      <c r="A2670" s="27" t="s">
        <v>283</v>
      </c>
      <c r="B2670" s="27" t="s">
        <v>284</v>
      </c>
      <c r="C2670" s="27" t="s">
        <v>1517</v>
      </c>
      <c r="D2670" s="27" t="s">
        <v>1518</v>
      </c>
      <c r="E2670" s="27" t="s">
        <v>7143</v>
      </c>
      <c r="F2670" t="s">
        <v>1096</v>
      </c>
      <c r="H2670" t="s">
        <v>1077</v>
      </c>
      <c r="I2670" t="str">
        <f t="shared" si="41"/>
        <v>PD200-SH-PRC  176101A</v>
      </c>
    </row>
    <row r="2671" spans="1:9" x14ac:dyDescent="0.25">
      <c r="A2671" s="27" t="s">
        <v>742</v>
      </c>
      <c r="B2671" s="27" t="s">
        <v>2599</v>
      </c>
      <c r="C2671" s="27" t="s">
        <v>1517</v>
      </c>
      <c r="D2671" s="27" t="s">
        <v>1518</v>
      </c>
      <c r="E2671" s="27" t="s">
        <v>7143</v>
      </c>
      <c r="F2671" t="s">
        <v>1096</v>
      </c>
      <c r="H2671" t="s">
        <v>1077</v>
      </c>
      <c r="I2671" t="str">
        <f t="shared" si="41"/>
        <v>PD200-SH-PRC RoHS  776101A</v>
      </c>
    </row>
    <row r="2672" spans="1:9" x14ac:dyDescent="0.25">
      <c r="A2672" s="27" t="s">
        <v>2601</v>
      </c>
      <c r="B2672" s="27" t="s">
        <v>2602</v>
      </c>
      <c r="C2672" s="27" t="s">
        <v>1517</v>
      </c>
      <c r="D2672" s="27" t="s">
        <v>1518</v>
      </c>
      <c r="E2672" s="27" t="s">
        <v>7143</v>
      </c>
      <c r="F2672" t="s">
        <v>1096</v>
      </c>
      <c r="H2672" t="s">
        <v>1077</v>
      </c>
      <c r="I2672" t="str">
        <f t="shared" si="41"/>
        <v>PD200-SH-V2 SENSOR OEM, RoHS  776102A</v>
      </c>
    </row>
    <row r="2673" spans="1:9" x14ac:dyDescent="0.25">
      <c r="A2673" s="27" t="s">
        <v>282</v>
      </c>
      <c r="B2673" s="27" t="s">
        <v>1681</v>
      </c>
      <c r="C2673" s="27" t="s">
        <v>1517</v>
      </c>
      <c r="D2673" s="27" t="s">
        <v>1518</v>
      </c>
      <c r="E2673" s="27" t="s">
        <v>7143</v>
      </c>
      <c r="F2673" t="s">
        <v>1096</v>
      </c>
      <c r="H2673" t="s">
        <v>1077</v>
      </c>
      <c r="I2673" t="str">
        <f t="shared" si="41"/>
        <v>PD200-SH-VSX SENSOR  176100A</v>
      </c>
    </row>
    <row r="2674" spans="1:9" x14ac:dyDescent="0.25">
      <c r="A2674" s="27" t="s">
        <v>494</v>
      </c>
      <c r="B2674" s="27" t="s">
        <v>2083</v>
      </c>
      <c r="C2674" s="27" t="s">
        <v>1946</v>
      </c>
      <c r="D2674" s="27" t="s">
        <v>1518</v>
      </c>
      <c r="E2674" s="27" t="s">
        <v>7143</v>
      </c>
      <c r="F2674" t="s">
        <v>1096</v>
      </c>
      <c r="H2674" t="s">
        <v>1077</v>
      </c>
      <c r="I2674" t="str">
        <f t="shared" si="41"/>
        <v>PD200-V2 SENSOR  1Z02425</v>
      </c>
    </row>
    <row r="2675" spans="1:9" x14ac:dyDescent="0.25">
      <c r="A2675" s="27" t="s">
        <v>826</v>
      </c>
      <c r="B2675" s="27" t="s">
        <v>3356</v>
      </c>
      <c r="C2675" s="27" t="s">
        <v>1946</v>
      </c>
      <c r="D2675" s="27" t="s">
        <v>1518</v>
      </c>
      <c r="E2675" s="27" t="s">
        <v>7143</v>
      </c>
      <c r="F2675" t="s">
        <v>1096</v>
      </c>
      <c r="H2675" t="s">
        <v>1077</v>
      </c>
      <c r="I2675" t="str">
        <f t="shared" si="41"/>
        <v>PD200-V2 SENSOR, RoHS  7Z02425</v>
      </c>
    </row>
    <row r="2676" spans="1:9" x14ac:dyDescent="0.25">
      <c r="A2676" s="27" t="s">
        <v>1121</v>
      </c>
      <c r="B2676" s="27" t="s">
        <v>1122</v>
      </c>
      <c r="C2676" s="27" t="s">
        <v>1097</v>
      </c>
      <c r="D2676" s="27" t="s">
        <v>1098</v>
      </c>
      <c r="E2676" s="27" t="s">
        <v>7150</v>
      </c>
      <c r="F2676" t="s">
        <v>1096</v>
      </c>
      <c r="H2676" t="s">
        <v>1077</v>
      </c>
      <c r="I2676" t="str">
        <f t="shared" si="41"/>
        <v>PD200W System, RoHS  78423</v>
      </c>
    </row>
    <row r="2677" spans="1:9" x14ac:dyDescent="0.25">
      <c r="A2677" s="27" t="s">
        <v>743</v>
      </c>
      <c r="B2677" s="27" t="s">
        <v>2600</v>
      </c>
      <c r="C2677" s="27" t="s">
        <v>1517</v>
      </c>
      <c r="D2677" s="27" t="s">
        <v>1518</v>
      </c>
      <c r="E2677" s="27" t="s">
        <v>7143</v>
      </c>
      <c r="F2677" t="s">
        <v>1096</v>
      </c>
      <c r="H2677" t="s">
        <v>1077</v>
      </c>
      <c r="I2677" t="str">
        <f t="shared" si="41"/>
        <v>PD200W-SH, RoHS  776101B</v>
      </c>
    </row>
    <row r="2678" spans="1:9" x14ac:dyDescent="0.25">
      <c r="A2678" s="27" t="s">
        <v>2265</v>
      </c>
      <c r="B2678" s="27" t="s">
        <v>2266</v>
      </c>
      <c r="C2678" s="27" t="s">
        <v>1110</v>
      </c>
      <c r="D2678" s="27" t="s">
        <v>1518</v>
      </c>
      <c r="E2678" s="27" t="s">
        <v>7143</v>
      </c>
      <c r="F2678" t="s">
        <v>1096</v>
      </c>
      <c r="H2678" t="s">
        <v>1077</v>
      </c>
      <c r="I2678" t="str">
        <f t="shared" si="41"/>
        <v>PD300 MOLDED PARTS KIT  1Z11502</v>
      </c>
    </row>
    <row r="2679" spans="1:9" x14ac:dyDescent="0.25">
      <c r="A2679" s="27" t="s">
        <v>481</v>
      </c>
      <c r="B2679" s="27" t="s">
        <v>2070</v>
      </c>
      <c r="C2679" s="27" t="s">
        <v>1946</v>
      </c>
      <c r="D2679" s="27" t="s">
        <v>1518</v>
      </c>
      <c r="E2679" s="27" t="s">
        <v>7143</v>
      </c>
      <c r="F2679" t="s">
        <v>1096</v>
      </c>
      <c r="H2679" t="s">
        <v>1077</v>
      </c>
      <c r="I2679" t="str">
        <f t="shared" si="41"/>
        <v>PD300 SENSOR  1Z02410</v>
      </c>
    </row>
    <row r="2680" spans="1:9" x14ac:dyDescent="0.25">
      <c r="A2680" s="27" t="s">
        <v>819</v>
      </c>
      <c r="B2680" s="27" t="s">
        <v>2070</v>
      </c>
      <c r="C2680" s="27" t="s">
        <v>1946</v>
      </c>
      <c r="D2680" s="27" t="s">
        <v>1518</v>
      </c>
      <c r="E2680" s="27" t="s">
        <v>7143</v>
      </c>
      <c r="F2680" t="s">
        <v>1096</v>
      </c>
      <c r="H2680" t="s">
        <v>1077</v>
      </c>
      <c r="I2680" t="str">
        <f t="shared" si="41"/>
        <v>PD300 SENSOR  7Z02410</v>
      </c>
    </row>
    <row r="2681" spans="1:9" x14ac:dyDescent="0.25">
      <c r="A2681" s="27" t="s">
        <v>484</v>
      </c>
      <c r="B2681" s="27" t="s">
        <v>2073</v>
      </c>
      <c r="C2681" s="27" t="s">
        <v>1946</v>
      </c>
      <c r="D2681" s="27" t="s">
        <v>1518</v>
      </c>
      <c r="E2681" s="27" t="s">
        <v>7143</v>
      </c>
      <c r="F2681" t="s">
        <v>1096</v>
      </c>
      <c r="H2681" t="s">
        <v>1077</v>
      </c>
      <c r="I2681" t="str">
        <f t="shared" si="41"/>
        <v>PD300-1W  1Z02411A</v>
      </c>
    </row>
    <row r="2682" spans="1:9" x14ac:dyDescent="0.25">
      <c r="A2682" s="27" t="s">
        <v>820</v>
      </c>
      <c r="B2682" s="27" t="s">
        <v>2073</v>
      </c>
      <c r="C2682" s="27" t="s">
        <v>1946</v>
      </c>
      <c r="D2682" s="27" t="s">
        <v>1518</v>
      </c>
      <c r="E2682" s="27" t="s">
        <v>7143</v>
      </c>
      <c r="F2682" t="s">
        <v>1096</v>
      </c>
      <c r="H2682" t="s">
        <v>1077</v>
      </c>
      <c r="I2682" t="str">
        <f t="shared" si="41"/>
        <v>PD300-1W  7Z02411A</v>
      </c>
    </row>
    <row r="2683" spans="1:9" x14ac:dyDescent="0.25">
      <c r="A2683" s="27" t="s">
        <v>3351</v>
      </c>
      <c r="B2683" s="27" t="s">
        <v>3352</v>
      </c>
      <c r="C2683" s="27" t="s">
        <v>1946</v>
      </c>
      <c r="D2683" s="27" t="s">
        <v>1518</v>
      </c>
      <c r="E2683" s="27" t="s">
        <v>7143</v>
      </c>
      <c r="F2683" t="s">
        <v>1096</v>
      </c>
      <c r="H2683" t="s">
        <v>1077</v>
      </c>
      <c r="I2683" t="str">
        <f t="shared" si="41"/>
        <v>PD300-1W-Uncalibrated  7Z02411AU</v>
      </c>
    </row>
    <row r="2684" spans="1:9" x14ac:dyDescent="0.25">
      <c r="A2684" s="27" t="s">
        <v>483</v>
      </c>
      <c r="B2684" s="27" t="s">
        <v>2072</v>
      </c>
      <c r="C2684" s="27" t="s">
        <v>1946</v>
      </c>
      <c r="D2684" s="27" t="s">
        <v>1518</v>
      </c>
      <c r="E2684" s="27" t="s">
        <v>7143</v>
      </c>
      <c r="F2684" t="s">
        <v>1096</v>
      </c>
      <c r="H2684" t="s">
        <v>1077</v>
      </c>
      <c r="I2684" t="str">
        <f t="shared" si="41"/>
        <v>PD300-3W  1Z02411</v>
      </c>
    </row>
    <row r="2685" spans="1:9" x14ac:dyDescent="0.25">
      <c r="A2685" s="27" t="s">
        <v>1220</v>
      </c>
      <c r="B2685" s="27" t="s">
        <v>1221</v>
      </c>
      <c r="C2685" s="27" t="s">
        <v>1097</v>
      </c>
      <c r="D2685" s="27" t="s">
        <v>1098</v>
      </c>
      <c r="E2685" s="27" t="s">
        <v>7143</v>
      </c>
      <c r="F2685" t="s">
        <v>1096</v>
      </c>
      <c r="H2685" t="s">
        <v>1077</v>
      </c>
      <c r="I2685" t="str">
        <f t="shared" si="41"/>
        <v>PD300-3W-A-10-532 SYSTEM  180630</v>
      </c>
    </row>
    <row r="2686" spans="1:9" x14ac:dyDescent="0.25">
      <c r="A2686" s="27" t="s">
        <v>270</v>
      </c>
      <c r="B2686" s="27" t="s">
        <v>1669</v>
      </c>
      <c r="C2686" s="27" t="s">
        <v>1517</v>
      </c>
      <c r="D2686" s="27" t="s">
        <v>1518</v>
      </c>
      <c r="E2686" s="27" t="s">
        <v>7143</v>
      </c>
      <c r="F2686" t="s">
        <v>1096</v>
      </c>
      <c r="H2686" t="s">
        <v>1077</v>
      </c>
      <c r="I2686" t="str">
        <f t="shared" si="41"/>
        <v>PD300-3W-PH SENSOR  176020A</v>
      </c>
    </row>
    <row r="2687" spans="1:9" x14ac:dyDescent="0.25">
      <c r="A2687" s="27" t="s">
        <v>2574</v>
      </c>
      <c r="B2687" s="27" t="s">
        <v>2575</v>
      </c>
      <c r="C2687" s="27" t="s">
        <v>1517</v>
      </c>
      <c r="D2687" s="27" t="s">
        <v>1518</v>
      </c>
      <c r="E2687" s="27" t="s">
        <v>7143</v>
      </c>
      <c r="F2687" t="s">
        <v>1096</v>
      </c>
      <c r="H2687" t="s">
        <v>1077</v>
      </c>
      <c r="I2687" t="str">
        <f t="shared" si="41"/>
        <v>PD300-3W-PH SENSOR, RoHS  776020A</v>
      </c>
    </row>
    <row r="2688" spans="1:9" x14ac:dyDescent="0.25">
      <c r="A2688" s="27" t="s">
        <v>272</v>
      </c>
      <c r="B2688" s="27" t="s">
        <v>1671</v>
      </c>
      <c r="C2688" s="27" t="s">
        <v>1517</v>
      </c>
      <c r="D2688" s="27" t="s">
        <v>1518</v>
      </c>
      <c r="E2688" s="27" t="s">
        <v>7143</v>
      </c>
      <c r="F2688" t="s">
        <v>1096</v>
      </c>
      <c r="H2688" t="s">
        <v>1077</v>
      </c>
      <c r="I2688" t="str">
        <f t="shared" si="41"/>
        <v>PD300-3W-RE-SH  176023A</v>
      </c>
    </row>
    <row r="2689" spans="1:9" x14ac:dyDescent="0.25">
      <c r="A2689" s="27" t="s">
        <v>2587</v>
      </c>
      <c r="B2689" s="27" t="s">
        <v>2588</v>
      </c>
      <c r="C2689" s="27" t="s">
        <v>1517</v>
      </c>
      <c r="D2689" s="27" t="s">
        <v>1518</v>
      </c>
      <c r="E2689" s="27" t="s">
        <v>7143</v>
      </c>
      <c r="F2689" t="s">
        <v>1096</v>
      </c>
      <c r="H2689" t="s">
        <v>1077</v>
      </c>
      <c r="I2689" t="str">
        <f t="shared" si="41"/>
        <v>PD300-3W-UA-RS232-NIR, RoHS  776044A</v>
      </c>
    </row>
    <row r="2690" spans="1:9" x14ac:dyDescent="0.25">
      <c r="A2690" s="27" t="s">
        <v>495</v>
      </c>
      <c r="B2690" s="27" t="s">
        <v>2084</v>
      </c>
      <c r="C2690" s="27" t="s">
        <v>1946</v>
      </c>
      <c r="D2690" s="27" t="s">
        <v>1518</v>
      </c>
      <c r="E2690" s="27" t="s">
        <v>7143</v>
      </c>
      <c r="F2690" t="s">
        <v>1096</v>
      </c>
      <c r="H2690" t="s">
        <v>1077</v>
      </c>
      <c r="I2690" t="str">
        <f t="shared" ref="I2690:I2753" si="42">B2690 &amp; "  " &amp; A2690</f>
        <v>PD300-3W-V1 SENSOR  1Z02426</v>
      </c>
    </row>
    <row r="2691" spans="1:9" x14ac:dyDescent="0.25">
      <c r="A2691" s="27" t="s">
        <v>827</v>
      </c>
      <c r="B2691" s="27" t="s">
        <v>2084</v>
      </c>
      <c r="C2691" s="27" t="s">
        <v>1946</v>
      </c>
      <c r="D2691" s="27" t="s">
        <v>1518</v>
      </c>
      <c r="E2691" s="27" t="s">
        <v>7143</v>
      </c>
      <c r="F2691" t="s">
        <v>1096</v>
      </c>
      <c r="H2691" t="s">
        <v>1077</v>
      </c>
      <c r="I2691" t="str">
        <f t="shared" si="42"/>
        <v>PD300-3W-V1 SENSOR  7Z02426</v>
      </c>
    </row>
    <row r="2692" spans="1:9" x14ac:dyDescent="0.25">
      <c r="A2692" s="27" t="s">
        <v>3357</v>
      </c>
      <c r="B2692" s="27" t="s">
        <v>3358</v>
      </c>
      <c r="C2692" s="27" t="s">
        <v>1946</v>
      </c>
      <c r="D2692" s="27" t="s">
        <v>1518</v>
      </c>
      <c r="E2692" s="27" t="s">
        <v>7143</v>
      </c>
      <c r="F2692" t="s">
        <v>1096</v>
      </c>
      <c r="H2692" t="s">
        <v>1077</v>
      </c>
      <c r="I2692" t="str">
        <f t="shared" si="42"/>
        <v>PD300-3W-V1 SENSOR-Uncalibrated  7Z02426U</v>
      </c>
    </row>
    <row r="2693" spans="1:9" x14ac:dyDescent="0.25">
      <c r="A2693" s="27" t="s">
        <v>488</v>
      </c>
      <c r="B2693" s="27" t="s">
        <v>2077</v>
      </c>
      <c r="C2693" s="27" t="s">
        <v>1106</v>
      </c>
      <c r="D2693" t="s">
        <v>1107</v>
      </c>
      <c r="E2693" s="27" t="s">
        <v>7146</v>
      </c>
      <c r="F2693" t="s">
        <v>1096</v>
      </c>
      <c r="H2693" t="s">
        <v>1077</v>
      </c>
      <c r="I2693" t="str">
        <f t="shared" si="42"/>
        <v>PD300-7 MM. APERTURE ACCESSORY ASSY  1Z02418</v>
      </c>
    </row>
    <row r="2694" spans="1:9" x14ac:dyDescent="0.25">
      <c r="A2694" s="27" t="s">
        <v>1223</v>
      </c>
      <c r="B2694" s="27" t="s">
        <v>1224</v>
      </c>
      <c r="C2694" s="27" t="s">
        <v>1097</v>
      </c>
      <c r="D2694" s="27" t="s">
        <v>1098</v>
      </c>
      <c r="E2694" s="27" t="s">
        <v>7143</v>
      </c>
      <c r="F2694" t="s">
        <v>1096</v>
      </c>
      <c r="H2694" t="s">
        <v>1077</v>
      </c>
      <c r="I2694" t="str">
        <f t="shared" si="42"/>
        <v>PD300-A-2000-532 SYSTEM  180632</v>
      </c>
    </row>
    <row r="2695" spans="1:9" x14ac:dyDescent="0.25">
      <c r="A2695" s="27" t="s">
        <v>1227</v>
      </c>
      <c r="B2695" s="27" t="s">
        <v>85</v>
      </c>
      <c r="C2695" s="27" t="s">
        <v>1097</v>
      </c>
      <c r="D2695" s="27" t="s">
        <v>1098</v>
      </c>
      <c r="E2695" s="27" t="s">
        <v>7143</v>
      </c>
      <c r="F2695" t="s">
        <v>1096</v>
      </c>
      <c r="H2695" t="s">
        <v>1077</v>
      </c>
      <c r="I2695" t="str">
        <f t="shared" si="42"/>
        <v>PD300-A-200-1064 SYSTEM  180634</v>
      </c>
    </row>
    <row r="2696" spans="1:9" x14ac:dyDescent="0.25">
      <c r="A2696" s="27" t="s">
        <v>482</v>
      </c>
      <c r="B2696" s="27" t="s">
        <v>2071</v>
      </c>
      <c r="C2696" s="27" t="s">
        <v>1517</v>
      </c>
      <c r="D2696" s="27" t="s">
        <v>1518</v>
      </c>
      <c r="E2696" s="27" t="s">
        <v>7143</v>
      </c>
      <c r="F2696" t="s">
        <v>1096</v>
      </c>
      <c r="H2696" t="s">
        <v>1077</v>
      </c>
      <c r="I2696" t="str">
        <f t="shared" si="42"/>
        <v>PD300-ABS SENSOR  1Z024101</v>
      </c>
    </row>
    <row r="2697" spans="1:9" x14ac:dyDescent="0.25">
      <c r="A2697" s="27" t="s">
        <v>258</v>
      </c>
      <c r="B2697" s="27" t="s">
        <v>1659</v>
      </c>
      <c r="C2697" s="27" t="s">
        <v>1517</v>
      </c>
      <c r="D2697" s="27" t="s">
        <v>1518</v>
      </c>
      <c r="E2697" s="27" t="s">
        <v>7143</v>
      </c>
      <c r="F2697" t="s">
        <v>1096</v>
      </c>
      <c r="H2697" t="s">
        <v>1077</v>
      </c>
      <c r="I2697" t="str">
        <f t="shared" si="42"/>
        <v>PD300-ANVIS-555 SENSOR  176001B</v>
      </c>
    </row>
    <row r="2698" spans="1:9" x14ac:dyDescent="0.25">
      <c r="A2698" s="27" t="s">
        <v>257</v>
      </c>
      <c r="B2698" s="27" t="s">
        <v>1658</v>
      </c>
      <c r="C2698" s="27" t="s">
        <v>1517</v>
      </c>
      <c r="D2698" s="27" t="s">
        <v>1518</v>
      </c>
      <c r="E2698" s="27" t="s">
        <v>7143</v>
      </c>
      <c r="F2698" t="s">
        <v>1096</v>
      </c>
      <c r="H2698" t="s">
        <v>1077</v>
      </c>
      <c r="I2698" t="str">
        <f t="shared" si="42"/>
        <v>PD300-ANVIS-810 SENSOR  176001A</v>
      </c>
    </row>
    <row r="2699" spans="1:9" x14ac:dyDescent="0.25">
      <c r="A2699" s="27" t="s">
        <v>273</v>
      </c>
      <c r="B2699" s="27" t="s">
        <v>1672</v>
      </c>
      <c r="C2699" s="27" t="s">
        <v>1517</v>
      </c>
      <c r="D2699" s="27" t="s">
        <v>1518</v>
      </c>
      <c r="E2699" s="27" t="s">
        <v>7143</v>
      </c>
      <c r="F2699" t="s">
        <v>1096</v>
      </c>
      <c r="H2699" t="s">
        <v>1077</v>
      </c>
      <c r="I2699" t="str">
        <f t="shared" si="42"/>
        <v>PD300-A-RS232 SENSOR  176024A</v>
      </c>
    </row>
    <row r="2700" spans="1:9" x14ac:dyDescent="0.25">
      <c r="A2700" s="27" t="s">
        <v>279</v>
      </c>
      <c r="B2700" s="27" t="s">
        <v>1676</v>
      </c>
      <c r="C2700" s="27" t="s">
        <v>1517</v>
      </c>
      <c r="D2700" s="27" t="s">
        <v>1518</v>
      </c>
      <c r="E2700" s="27" t="s">
        <v>7143</v>
      </c>
      <c r="F2700" t="s">
        <v>1096</v>
      </c>
      <c r="H2700" t="s">
        <v>1077</v>
      </c>
      <c r="I2700" t="str">
        <f t="shared" si="42"/>
        <v>PD300-A-RS232-266 SENSOR  176034A</v>
      </c>
    </row>
    <row r="2701" spans="1:9" x14ac:dyDescent="0.25">
      <c r="A2701" s="27" t="s">
        <v>1231</v>
      </c>
      <c r="B2701" s="27" t="s">
        <v>1232</v>
      </c>
      <c r="C2701" s="27" t="s">
        <v>1097</v>
      </c>
      <c r="D2701" s="27" t="s">
        <v>1098</v>
      </c>
      <c r="E2701" s="27" t="s">
        <v>7143</v>
      </c>
      <c r="F2701" t="s">
        <v>1096</v>
      </c>
      <c r="H2701" t="s">
        <v>1077</v>
      </c>
      <c r="I2701" t="str">
        <f t="shared" si="42"/>
        <v>PD300-A-RS232-905 SYSTEM  180637</v>
      </c>
    </row>
    <row r="2702" spans="1:9" x14ac:dyDescent="0.25">
      <c r="A2702" s="27" t="s">
        <v>480</v>
      </c>
      <c r="B2702" s="27" t="s">
        <v>2068</v>
      </c>
      <c r="C2702" s="27" t="s">
        <v>1946</v>
      </c>
      <c r="D2702" s="27" t="s">
        <v>1518</v>
      </c>
      <c r="E2702" s="27" t="s">
        <v>7143</v>
      </c>
      <c r="F2702" t="s">
        <v>1096</v>
      </c>
      <c r="H2702" t="s">
        <v>1077</v>
      </c>
      <c r="I2702" t="str">
        <f t="shared" si="42"/>
        <v>PD300-BB  1Z02405</v>
      </c>
    </row>
    <row r="2703" spans="1:9" x14ac:dyDescent="0.25">
      <c r="A2703" s="27" t="s">
        <v>818</v>
      </c>
      <c r="B2703" s="27" t="s">
        <v>2068</v>
      </c>
      <c r="C2703" s="27" t="s">
        <v>1946</v>
      </c>
      <c r="D2703" s="27" t="s">
        <v>1518</v>
      </c>
      <c r="E2703" s="27" t="s">
        <v>7143</v>
      </c>
      <c r="F2703" t="s">
        <v>1096</v>
      </c>
      <c r="H2703" t="s">
        <v>1077</v>
      </c>
      <c r="I2703" t="str">
        <f t="shared" si="42"/>
        <v>PD300-BB  7Z02405</v>
      </c>
    </row>
    <row r="2704" spans="1:9" x14ac:dyDescent="0.25">
      <c r="A2704" s="27" t="s">
        <v>833</v>
      </c>
      <c r="B2704" s="27" t="s">
        <v>3372</v>
      </c>
      <c r="C2704" s="27" t="s">
        <v>1946</v>
      </c>
      <c r="D2704" s="27" t="s">
        <v>1518</v>
      </c>
      <c r="E2704" s="27" t="s">
        <v>7143</v>
      </c>
      <c r="F2704" t="s">
        <v>1096</v>
      </c>
      <c r="H2704" t="s">
        <v>1077</v>
      </c>
      <c r="I2704" t="str">
        <f t="shared" si="42"/>
        <v>PD300-BB-50mW  7Z02440</v>
      </c>
    </row>
    <row r="2705" spans="1:9" x14ac:dyDescent="0.25">
      <c r="A2705" s="27" t="s">
        <v>738</v>
      </c>
      <c r="B2705" s="27" t="s">
        <v>2582</v>
      </c>
      <c r="C2705" s="27" t="s">
        <v>1517</v>
      </c>
      <c r="D2705" s="27" t="s">
        <v>1518</v>
      </c>
      <c r="E2705" s="27" t="s">
        <v>7143</v>
      </c>
      <c r="F2705" t="s">
        <v>1096</v>
      </c>
      <c r="H2705" t="s">
        <v>1077</v>
      </c>
      <c r="I2705" t="str">
        <f t="shared" si="42"/>
        <v>PD300BB-SQ-SH, RoHS  776040A</v>
      </c>
    </row>
    <row r="2706" spans="1:9" x14ac:dyDescent="0.25">
      <c r="A2706" s="27" t="s">
        <v>4044</v>
      </c>
      <c r="B2706" s="27" t="s">
        <v>4045</v>
      </c>
      <c r="C2706" s="27" t="s">
        <v>1106</v>
      </c>
      <c r="D2706" t="s">
        <v>1107</v>
      </c>
      <c r="E2706" s="27" t="s">
        <v>7146</v>
      </c>
      <c r="F2706" t="s">
        <v>1096</v>
      </c>
      <c r="H2706" t="s">
        <v>1077</v>
      </c>
      <c r="I2706" t="str">
        <f t="shared" si="42"/>
        <v>PD300-CDRH-3.5mm Aperture Adapter, RoHS  7Z08336</v>
      </c>
    </row>
    <row r="2707" spans="1:9" x14ac:dyDescent="0.25">
      <c r="A2707" s="27" t="s">
        <v>3353</v>
      </c>
      <c r="B2707" s="27" t="s">
        <v>3354</v>
      </c>
      <c r="C2707" s="27" t="s">
        <v>1106</v>
      </c>
      <c r="D2707" t="s">
        <v>1107</v>
      </c>
      <c r="E2707" s="27" t="s">
        <v>7146</v>
      </c>
      <c r="F2707" t="s">
        <v>1096</v>
      </c>
      <c r="H2707" t="s">
        <v>1077</v>
      </c>
      <c r="I2707" t="str">
        <f t="shared" si="42"/>
        <v>PD300-CDRH-7mm Aperture Accessory ASSY  7Z02418</v>
      </c>
    </row>
    <row r="2708" spans="1:9" x14ac:dyDescent="0.25">
      <c r="A2708" s="27" t="s">
        <v>30</v>
      </c>
      <c r="B2708" s="27" t="s">
        <v>2069</v>
      </c>
      <c r="C2708" s="27" t="s">
        <v>1946</v>
      </c>
      <c r="D2708" s="27" t="s">
        <v>1518</v>
      </c>
      <c r="E2708" s="27" t="s">
        <v>7143</v>
      </c>
      <c r="F2708" t="s">
        <v>1096</v>
      </c>
      <c r="H2708" t="s">
        <v>1732</v>
      </c>
      <c r="I2708" t="str">
        <f t="shared" si="42"/>
        <v>PD300-CIE  1Z02406</v>
      </c>
    </row>
    <row r="2709" spans="1:9" x14ac:dyDescent="0.25">
      <c r="A2709" s="27" t="s">
        <v>52</v>
      </c>
      <c r="B2709" s="27" t="s">
        <v>2069</v>
      </c>
      <c r="C2709" s="27" t="s">
        <v>1946</v>
      </c>
      <c r="D2709" s="27" t="s">
        <v>1518</v>
      </c>
      <c r="E2709" s="27" t="s">
        <v>7143</v>
      </c>
      <c r="F2709" t="s">
        <v>1096</v>
      </c>
      <c r="H2709" t="s">
        <v>1732</v>
      </c>
      <c r="I2709" t="str">
        <f t="shared" si="42"/>
        <v>PD300-CIE  7Z02406</v>
      </c>
    </row>
    <row r="2710" spans="1:9" x14ac:dyDescent="0.25">
      <c r="A2710" s="27" t="s">
        <v>740</v>
      </c>
      <c r="B2710" s="27" t="s">
        <v>2584</v>
      </c>
      <c r="C2710" s="27" t="s">
        <v>1517</v>
      </c>
      <c r="D2710" s="27" t="s">
        <v>1518</v>
      </c>
      <c r="E2710" s="27" t="s">
        <v>7143</v>
      </c>
      <c r="F2710" t="s">
        <v>1096</v>
      </c>
      <c r="H2710" t="s">
        <v>1077</v>
      </c>
      <c r="I2710" t="str">
        <f t="shared" si="42"/>
        <v>PD300-CIE-SH-10m, RoHS  776042A</v>
      </c>
    </row>
    <row r="2711" spans="1:9" x14ac:dyDescent="0.25">
      <c r="A2711" s="27" t="s">
        <v>2941</v>
      </c>
      <c r="B2711" s="27" t="s">
        <v>2942</v>
      </c>
      <c r="C2711" s="27" t="s">
        <v>1517</v>
      </c>
      <c r="D2711" s="27" t="s">
        <v>1518</v>
      </c>
      <c r="E2711" s="27" t="s">
        <v>7143</v>
      </c>
      <c r="F2711" t="s">
        <v>1096</v>
      </c>
      <c r="H2711" t="s">
        <v>1077</v>
      </c>
      <c r="I2711" t="str">
        <f t="shared" si="42"/>
        <v>PD300-Filter-Out, RoHS  7N6071A</v>
      </c>
    </row>
    <row r="2712" spans="1:9" x14ac:dyDescent="0.25">
      <c r="A2712" s="27" t="s">
        <v>3333</v>
      </c>
      <c r="B2712" s="27" t="s">
        <v>3334</v>
      </c>
      <c r="C2712" s="27" t="s">
        <v>1110</v>
      </c>
      <c r="D2712" s="27" t="s">
        <v>1518</v>
      </c>
      <c r="E2712" s="27" t="s">
        <v>7143</v>
      </c>
      <c r="F2712" t="s">
        <v>1096</v>
      </c>
      <c r="H2712" t="s">
        <v>1077</v>
      </c>
      <c r="I2712" t="str">
        <f t="shared" si="42"/>
        <v>PD300-FO-FC Adapter  7Z02213</v>
      </c>
    </row>
    <row r="2713" spans="1:9" x14ac:dyDescent="0.25">
      <c r="A2713" s="27" t="s">
        <v>439</v>
      </c>
      <c r="B2713" s="27" t="s">
        <v>2024</v>
      </c>
      <c r="C2713" s="27" t="s">
        <v>1110</v>
      </c>
      <c r="D2713" s="27" t="s">
        <v>1518</v>
      </c>
      <c r="E2713" s="27" t="s">
        <v>7143</v>
      </c>
      <c r="F2713" t="s">
        <v>1096</v>
      </c>
      <c r="H2713" t="s">
        <v>1077</v>
      </c>
      <c r="I2713" t="str">
        <f t="shared" si="42"/>
        <v>PD300-FO-FC ADAPTOR  1Z02213</v>
      </c>
    </row>
    <row r="2714" spans="1:9" x14ac:dyDescent="0.25">
      <c r="A2714" s="27" t="s">
        <v>3331</v>
      </c>
      <c r="B2714" s="27" t="s">
        <v>3332</v>
      </c>
      <c r="C2714" s="27" t="s">
        <v>1110</v>
      </c>
      <c r="D2714" s="27" t="s">
        <v>1518</v>
      </c>
      <c r="E2714" s="27" t="s">
        <v>7143</v>
      </c>
      <c r="F2714" t="s">
        <v>1096</v>
      </c>
      <c r="H2714" t="s">
        <v>1077</v>
      </c>
      <c r="I2714" t="str">
        <f t="shared" si="42"/>
        <v>PD300-FO-SMA Adapter  7Z02212</v>
      </c>
    </row>
    <row r="2715" spans="1:9" x14ac:dyDescent="0.25">
      <c r="A2715" s="27" t="s">
        <v>438</v>
      </c>
      <c r="B2715" s="27" t="s">
        <v>2023</v>
      </c>
      <c r="C2715" s="27" t="s">
        <v>1110</v>
      </c>
      <c r="D2715" s="27" t="s">
        <v>1518</v>
      </c>
      <c r="E2715" s="27" t="s">
        <v>7143</v>
      </c>
      <c r="F2715" t="s">
        <v>1096</v>
      </c>
      <c r="H2715" t="s">
        <v>1077</v>
      </c>
      <c r="I2715" t="str">
        <f t="shared" si="42"/>
        <v>PD300-FO-SMA ADAPTOR  1Z02212</v>
      </c>
    </row>
    <row r="2716" spans="1:9" x14ac:dyDescent="0.25">
      <c r="A2716" s="27" t="s">
        <v>3329</v>
      </c>
      <c r="B2716" s="27" t="s">
        <v>3330</v>
      </c>
      <c r="C2716" s="27" t="s">
        <v>1110</v>
      </c>
      <c r="D2716" s="27" t="s">
        <v>1518</v>
      </c>
      <c r="E2716" s="27" t="s">
        <v>7143</v>
      </c>
      <c r="F2716" t="s">
        <v>1096</v>
      </c>
      <c r="H2716" t="s">
        <v>1077</v>
      </c>
      <c r="I2716" t="str">
        <f t="shared" si="42"/>
        <v>PD300-FO-ST Adapter  7Z02210</v>
      </c>
    </row>
    <row r="2717" spans="1:9" x14ac:dyDescent="0.25">
      <c r="A2717" s="27" t="s">
        <v>436</v>
      </c>
      <c r="B2717" s="27" t="s">
        <v>2021</v>
      </c>
      <c r="C2717" s="27" t="s">
        <v>1110</v>
      </c>
      <c r="D2717" s="27" t="s">
        <v>1518</v>
      </c>
      <c r="E2717" s="27" t="s">
        <v>7143</v>
      </c>
      <c r="F2717" t="s">
        <v>1096</v>
      </c>
      <c r="H2717" t="s">
        <v>1077</v>
      </c>
      <c r="I2717" t="str">
        <f t="shared" si="42"/>
        <v>PD300-FO-ST ADAPTOR  1Z02210</v>
      </c>
    </row>
    <row r="2718" spans="1:9" x14ac:dyDescent="0.25">
      <c r="A2718" s="27" t="s">
        <v>1934</v>
      </c>
      <c r="B2718" s="27" t="s">
        <v>1935</v>
      </c>
      <c r="C2718" s="27" t="s">
        <v>1517</v>
      </c>
      <c r="D2718" s="27" t="s">
        <v>1518</v>
      </c>
      <c r="E2718" s="27" t="s">
        <v>7143</v>
      </c>
      <c r="F2718" t="s">
        <v>1096</v>
      </c>
      <c r="H2718" t="s">
        <v>1077</v>
      </c>
      <c r="I2718" t="str">
        <f t="shared" si="42"/>
        <v>PD300-IR GOLD-MASTER CALIBRATED SENSOR  1T02412C</v>
      </c>
    </row>
    <row r="2719" spans="1:9" x14ac:dyDescent="0.25">
      <c r="A2719" s="27" t="s">
        <v>485</v>
      </c>
      <c r="B2719" s="27" t="s">
        <v>2074</v>
      </c>
      <c r="C2719" s="27" t="s">
        <v>1946</v>
      </c>
      <c r="D2719" s="27" t="s">
        <v>1518</v>
      </c>
      <c r="E2719" s="27" t="s">
        <v>7143</v>
      </c>
      <c r="F2719" t="s">
        <v>1096</v>
      </c>
      <c r="H2719" t="s">
        <v>1077</v>
      </c>
      <c r="I2719" t="str">
        <f t="shared" si="42"/>
        <v>PD300-IR SENSOR  1Z02412</v>
      </c>
    </row>
    <row r="2720" spans="1:9" x14ac:dyDescent="0.25">
      <c r="A2720" s="27" t="s">
        <v>821</v>
      </c>
      <c r="B2720" s="27" t="s">
        <v>2074</v>
      </c>
      <c r="C2720" s="27" t="s">
        <v>1946</v>
      </c>
      <c r="D2720" s="27" t="s">
        <v>1518</v>
      </c>
      <c r="E2720" s="27" t="s">
        <v>7143</v>
      </c>
      <c r="F2720" t="s">
        <v>1096</v>
      </c>
      <c r="H2720" t="s">
        <v>1077</v>
      </c>
      <c r="I2720" t="str">
        <f t="shared" si="42"/>
        <v>PD300-IR SENSOR  7Z02412</v>
      </c>
    </row>
    <row r="2721" spans="1:9" x14ac:dyDescent="0.25">
      <c r="A2721" s="27" t="s">
        <v>3217</v>
      </c>
      <c r="B2721" s="27" t="s">
        <v>3218</v>
      </c>
      <c r="C2721" s="27" t="s">
        <v>1517</v>
      </c>
      <c r="D2721" s="27" t="s">
        <v>1518</v>
      </c>
      <c r="E2721" s="27" t="s">
        <v>7143</v>
      </c>
      <c r="F2721" t="s">
        <v>1096</v>
      </c>
      <c r="H2721" t="s">
        <v>1077</v>
      </c>
      <c r="I2721" t="str">
        <f t="shared" si="42"/>
        <v>PD300-IR-AL Silver Master 700-1820nm  7S024271</v>
      </c>
    </row>
    <row r="2722" spans="1:9" x14ac:dyDescent="0.25">
      <c r="A2722" s="27" t="s">
        <v>478</v>
      </c>
      <c r="B2722" s="27" t="s">
        <v>2064</v>
      </c>
      <c r="C2722" s="27" t="s">
        <v>1517</v>
      </c>
      <c r="D2722" s="27" t="s">
        <v>1518</v>
      </c>
      <c r="E2722" s="27" t="s">
        <v>7143</v>
      </c>
      <c r="F2722" t="s">
        <v>1096</v>
      </c>
      <c r="H2722" t="s">
        <v>1077</v>
      </c>
      <c r="I2722" t="str">
        <f t="shared" si="42"/>
        <v>PD300-IRG SENSOR  1Z02401</v>
      </c>
    </row>
    <row r="2723" spans="1:9" x14ac:dyDescent="0.25">
      <c r="A2723" s="27" t="s">
        <v>2243</v>
      </c>
      <c r="B2723" s="27" t="s">
        <v>2244</v>
      </c>
      <c r="C2723" s="27" t="s">
        <v>1110</v>
      </c>
      <c r="D2723" s="27" t="s">
        <v>1518</v>
      </c>
      <c r="E2723" s="27" t="s">
        <v>7143</v>
      </c>
      <c r="F2723" t="s">
        <v>1096</v>
      </c>
      <c r="H2723" t="s">
        <v>1077</v>
      </c>
      <c r="I2723" t="str">
        <f t="shared" si="42"/>
        <v>PD300-IRG-FC FO ADAPTER ASSEMBLY  1Z08216</v>
      </c>
    </row>
    <row r="2724" spans="1:9" x14ac:dyDescent="0.25">
      <c r="A2724" s="27" t="s">
        <v>3948</v>
      </c>
      <c r="B2724" s="27" t="s">
        <v>3949</v>
      </c>
      <c r="C2724" s="27" t="s">
        <v>1110</v>
      </c>
      <c r="D2724" s="27" t="s">
        <v>1518</v>
      </c>
      <c r="E2724" s="27" t="s">
        <v>7143</v>
      </c>
      <c r="F2724" t="s">
        <v>1096</v>
      </c>
      <c r="H2724" t="s">
        <v>1077</v>
      </c>
      <c r="I2724" t="str">
        <f t="shared" si="42"/>
        <v>PD300-IRG-FC FO Adapter Assembly, RoHS  7Z08216</v>
      </c>
    </row>
    <row r="2725" spans="1:9" x14ac:dyDescent="0.25">
      <c r="A2725" s="27" t="s">
        <v>2241</v>
      </c>
      <c r="B2725" s="27" t="s">
        <v>2242</v>
      </c>
      <c r="C2725" s="27" t="s">
        <v>1110</v>
      </c>
      <c r="D2725" s="27" t="s">
        <v>1518</v>
      </c>
      <c r="E2725" s="27" t="s">
        <v>7143</v>
      </c>
      <c r="F2725" t="s">
        <v>1096</v>
      </c>
      <c r="H2725" t="s">
        <v>1077</v>
      </c>
      <c r="I2725" t="str">
        <f t="shared" si="42"/>
        <v>PD300-IRG-LC FO ADAPTER ASSEMBLY  1Z08215</v>
      </c>
    </row>
    <row r="2726" spans="1:9" x14ac:dyDescent="0.25">
      <c r="A2726" s="27" t="s">
        <v>3946</v>
      </c>
      <c r="B2726" s="27" t="s">
        <v>3947</v>
      </c>
      <c r="C2726" s="27" t="s">
        <v>1110</v>
      </c>
      <c r="D2726" s="27" t="s">
        <v>1518</v>
      </c>
      <c r="E2726" s="27" t="s">
        <v>7143</v>
      </c>
      <c r="F2726" t="s">
        <v>1096</v>
      </c>
      <c r="H2726" t="s">
        <v>1077</v>
      </c>
      <c r="I2726" t="str">
        <f t="shared" si="42"/>
        <v>PD300-IRG-LC FO Adapter Assembly, RoHS  7Z08215</v>
      </c>
    </row>
    <row r="2727" spans="1:9" x14ac:dyDescent="0.25">
      <c r="A2727" s="27" t="s">
        <v>2247</v>
      </c>
      <c r="B2727" s="27" t="s">
        <v>2248</v>
      </c>
      <c r="C2727" s="27" t="s">
        <v>1110</v>
      </c>
      <c r="D2727" s="27" t="s">
        <v>1518</v>
      </c>
      <c r="E2727" s="27" t="s">
        <v>7143</v>
      </c>
      <c r="F2727" t="s">
        <v>1096</v>
      </c>
      <c r="H2727" t="s">
        <v>1077</v>
      </c>
      <c r="I2727" t="str">
        <f t="shared" si="42"/>
        <v>PD300-IRG-SMA F.O. ADAPTER ASSEMBLY  1Z08222</v>
      </c>
    </row>
    <row r="2728" spans="1:9" x14ac:dyDescent="0.25">
      <c r="A2728" s="27" t="s">
        <v>3954</v>
      </c>
      <c r="B2728" s="27" t="s">
        <v>3955</v>
      </c>
      <c r="C2728" s="27" t="s">
        <v>1110</v>
      </c>
      <c r="D2728" s="27" t="s">
        <v>1518</v>
      </c>
      <c r="E2728" s="27" t="s">
        <v>7143</v>
      </c>
      <c r="F2728" t="s">
        <v>1096</v>
      </c>
      <c r="H2728" t="s">
        <v>1077</v>
      </c>
      <c r="I2728" t="str">
        <f t="shared" si="42"/>
        <v>PD300-IRG-SMA FO Adapter Assembly, RoHS  7Z08222</v>
      </c>
    </row>
    <row r="2729" spans="1:9" x14ac:dyDescent="0.25">
      <c r="A2729" s="27" t="s">
        <v>28</v>
      </c>
      <c r="B2729" s="27" t="s">
        <v>2065</v>
      </c>
      <c r="C2729" s="27" t="s">
        <v>1517</v>
      </c>
      <c r="D2729" s="27" t="s">
        <v>1518</v>
      </c>
      <c r="E2729" s="27" t="s">
        <v>7143</v>
      </c>
      <c r="F2729" t="s">
        <v>1096</v>
      </c>
      <c r="H2729" t="s">
        <v>1732</v>
      </c>
      <c r="I2729" t="str">
        <f t="shared" si="42"/>
        <v>PD300-IRG-V1 SENSOR  1Z02402</v>
      </c>
    </row>
    <row r="2730" spans="1:9" x14ac:dyDescent="0.25">
      <c r="A2730" s="27" t="s">
        <v>50</v>
      </c>
      <c r="B2730" s="27" t="s">
        <v>2065</v>
      </c>
      <c r="C2730" s="27" t="s">
        <v>1946</v>
      </c>
      <c r="D2730" s="27" t="s">
        <v>1518</v>
      </c>
      <c r="E2730" s="27" t="s">
        <v>7143</v>
      </c>
      <c r="F2730" t="s">
        <v>2955</v>
      </c>
      <c r="H2730" t="s">
        <v>1732</v>
      </c>
      <c r="I2730" t="str">
        <f t="shared" si="42"/>
        <v>PD300-IRG-V1 SENSOR  7Z02402</v>
      </c>
    </row>
    <row r="2731" spans="1:9" x14ac:dyDescent="0.25">
      <c r="A2731" s="27" t="s">
        <v>3415</v>
      </c>
      <c r="B2731" s="27" t="s">
        <v>3416</v>
      </c>
      <c r="C2731" s="27" t="s">
        <v>1946</v>
      </c>
      <c r="D2731" s="27" t="s">
        <v>1518</v>
      </c>
      <c r="E2731" s="27" t="s">
        <v>7143</v>
      </c>
      <c r="F2731" t="s">
        <v>1096</v>
      </c>
      <c r="H2731" t="s">
        <v>1077</v>
      </c>
      <c r="I2731" t="str">
        <f t="shared" si="42"/>
        <v>PD300-IRG-V2  7Z02495</v>
      </c>
    </row>
    <row r="2732" spans="1:9" x14ac:dyDescent="0.25">
      <c r="A2732" s="27" t="s">
        <v>1847</v>
      </c>
      <c r="B2732" s="27" t="s">
        <v>1848</v>
      </c>
      <c r="C2732" s="27" t="s">
        <v>1517</v>
      </c>
      <c r="D2732" s="27" t="s">
        <v>1518</v>
      </c>
      <c r="E2732" s="27" t="s">
        <v>7143</v>
      </c>
      <c r="F2732" t="s">
        <v>1096</v>
      </c>
      <c r="H2732" t="s">
        <v>1077</v>
      </c>
      <c r="I2732" t="str">
        <f t="shared" si="42"/>
        <v>PD300-IR-SH SILVER-MASTER 700-1800nm  1S024121</v>
      </c>
    </row>
    <row r="2733" spans="1:9" x14ac:dyDescent="0.25">
      <c r="A2733" s="27" t="s">
        <v>1903</v>
      </c>
      <c r="B2733" s="27" t="s">
        <v>1848</v>
      </c>
      <c r="C2733" s="27" t="s">
        <v>1517</v>
      </c>
      <c r="D2733" s="27" t="s">
        <v>1518</v>
      </c>
      <c r="E2733" s="27" t="s">
        <v>7143</v>
      </c>
      <c r="F2733" t="s">
        <v>1096</v>
      </c>
      <c r="H2733" t="s">
        <v>1077</v>
      </c>
      <c r="I2733" t="str">
        <f t="shared" si="42"/>
        <v>PD300-IR-SH SILVER-MASTER 700-1800nm  1S02693-1</v>
      </c>
    </row>
    <row r="2734" spans="1:9" x14ac:dyDescent="0.25">
      <c r="A2734" s="27" t="s">
        <v>281</v>
      </c>
      <c r="B2734" s="27" t="s">
        <v>1678</v>
      </c>
      <c r="C2734" s="27" t="s">
        <v>1517</v>
      </c>
      <c r="D2734" s="27" t="s">
        <v>1518</v>
      </c>
      <c r="E2734" s="27" t="s">
        <v>7143</v>
      </c>
      <c r="F2734" t="s">
        <v>1096</v>
      </c>
      <c r="H2734" t="s">
        <v>1077</v>
      </c>
      <c r="I2734" t="str">
        <f t="shared" si="42"/>
        <v>PD300-IR-UA-RS232 SENSOR  176036A</v>
      </c>
    </row>
    <row r="2735" spans="1:9" x14ac:dyDescent="0.25">
      <c r="A2735" s="27" t="s">
        <v>3392</v>
      </c>
      <c r="B2735" s="27" t="s">
        <v>3393</v>
      </c>
      <c r="C2735" s="27" t="s">
        <v>1946</v>
      </c>
      <c r="D2735" s="27" t="s">
        <v>1518</v>
      </c>
      <c r="E2735" s="27" t="s">
        <v>7143</v>
      </c>
      <c r="F2735" t="s">
        <v>1096</v>
      </c>
      <c r="H2735" t="s">
        <v>1077</v>
      </c>
      <c r="I2735" t="str">
        <f t="shared" si="42"/>
        <v>PD300-MS  7Z02482</v>
      </c>
    </row>
    <row r="2736" spans="1:9" x14ac:dyDescent="0.25">
      <c r="A2736" s="27" t="s">
        <v>262</v>
      </c>
      <c r="B2736" s="27" t="s">
        <v>1663</v>
      </c>
      <c r="C2736" s="27" t="s">
        <v>1517</v>
      </c>
      <c r="D2736" s="27" t="s">
        <v>1518</v>
      </c>
      <c r="E2736" s="27" t="s">
        <v>7143</v>
      </c>
      <c r="F2736" t="s">
        <v>1096</v>
      </c>
      <c r="H2736" t="s">
        <v>1077</v>
      </c>
      <c r="I2736" t="str">
        <f t="shared" si="42"/>
        <v>PD300-NOGA2-555 SENSOR  176001F</v>
      </c>
    </row>
    <row r="2737" spans="1:9" x14ac:dyDescent="0.25">
      <c r="A2737" s="27" t="s">
        <v>261</v>
      </c>
      <c r="B2737" s="27" t="s">
        <v>1662</v>
      </c>
      <c r="C2737" s="27" t="s">
        <v>1517</v>
      </c>
      <c r="D2737" s="27" t="s">
        <v>1518</v>
      </c>
      <c r="E2737" s="27" t="s">
        <v>7143</v>
      </c>
      <c r="F2737" t="s">
        <v>1096</v>
      </c>
      <c r="H2737" t="s">
        <v>1077</v>
      </c>
      <c r="I2737" t="str">
        <f t="shared" si="42"/>
        <v>PD300-NOGA2-810 SENSOR  176001E</v>
      </c>
    </row>
    <row r="2738" spans="1:9" x14ac:dyDescent="0.25">
      <c r="A2738" s="27" t="s">
        <v>260</v>
      </c>
      <c r="B2738" s="27" t="s">
        <v>1661</v>
      </c>
      <c r="C2738" s="27" t="s">
        <v>1517</v>
      </c>
      <c r="D2738" s="27" t="s">
        <v>1518</v>
      </c>
      <c r="E2738" s="27" t="s">
        <v>7143</v>
      </c>
      <c r="F2738" t="s">
        <v>1096</v>
      </c>
      <c r="H2738" t="s">
        <v>1077</v>
      </c>
      <c r="I2738" t="str">
        <f t="shared" si="42"/>
        <v>PD300-NOGA-555 SENSOR  176001D</v>
      </c>
    </row>
    <row r="2739" spans="1:9" x14ac:dyDescent="0.25">
      <c r="A2739" s="27" t="s">
        <v>259</v>
      </c>
      <c r="B2739" s="27" t="s">
        <v>1660</v>
      </c>
      <c r="C2739" s="27" t="s">
        <v>1517</v>
      </c>
      <c r="D2739" s="27" t="s">
        <v>1518</v>
      </c>
      <c r="E2739" s="27" t="s">
        <v>7143</v>
      </c>
      <c r="F2739" t="s">
        <v>1096</v>
      </c>
      <c r="H2739" t="s">
        <v>1077</v>
      </c>
      <c r="I2739" t="str">
        <f t="shared" si="42"/>
        <v>PD300-NOGA-810 SENSOR  176001C</v>
      </c>
    </row>
    <row r="2740" spans="1:9" x14ac:dyDescent="0.25">
      <c r="A2740" s="27" t="s">
        <v>736</v>
      </c>
      <c r="B2740" s="27" t="s">
        <v>2576</v>
      </c>
      <c r="C2740" s="27" t="s">
        <v>1517</v>
      </c>
      <c r="D2740" s="27" t="s">
        <v>1518</v>
      </c>
      <c r="E2740" s="27" t="s">
        <v>7143</v>
      </c>
      <c r="F2740" t="s">
        <v>1096</v>
      </c>
      <c r="H2740" t="s">
        <v>1077</v>
      </c>
      <c r="I2740" t="str">
        <f t="shared" si="42"/>
        <v>PD300-PXR-UA-RS232-185-250 SENSOR, RoHS  776037A</v>
      </c>
    </row>
    <row r="2741" spans="1:9" x14ac:dyDescent="0.25">
      <c r="A2741" s="27" t="s">
        <v>2577</v>
      </c>
      <c r="B2741" s="27" t="s">
        <v>2578</v>
      </c>
      <c r="C2741" s="27" t="s">
        <v>1517</v>
      </c>
      <c r="D2741" s="27" t="s">
        <v>1518</v>
      </c>
      <c r="E2741" s="27" t="s">
        <v>7143</v>
      </c>
      <c r="F2741" t="s">
        <v>1096</v>
      </c>
      <c r="H2741" t="s">
        <v>1077</v>
      </c>
      <c r="I2741" t="str">
        <f t="shared" si="42"/>
        <v>PD300-PXR-UA-RS232-185-250-V2 SENSOR, Ro  776037B</v>
      </c>
    </row>
    <row r="2742" spans="1:9" x14ac:dyDescent="0.25">
      <c r="A2742" s="27" t="s">
        <v>737</v>
      </c>
      <c r="B2742" s="27" t="s">
        <v>2579</v>
      </c>
      <c r="C2742" s="27" t="s">
        <v>1517</v>
      </c>
      <c r="D2742" s="27" t="s">
        <v>1518</v>
      </c>
      <c r="E2742" s="27" t="s">
        <v>7143</v>
      </c>
      <c r="F2742" t="s">
        <v>1096</v>
      </c>
      <c r="H2742" t="s">
        <v>1077</v>
      </c>
      <c r="I2742" t="str">
        <f t="shared" si="42"/>
        <v>PD300-PXR-UA-RS232-532 SENSOR, RoHS  776038A</v>
      </c>
    </row>
    <row r="2743" spans="1:9" x14ac:dyDescent="0.25">
      <c r="A2743" s="27" t="s">
        <v>2585</v>
      </c>
      <c r="B2743" s="27" t="s">
        <v>2586</v>
      </c>
      <c r="C2743" s="27" t="s">
        <v>1517</v>
      </c>
      <c r="D2743" s="27" t="s">
        <v>1518</v>
      </c>
      <c r="E2743" s="27" t="s">
        <v>7143</v>
      </c>
      <c r="F2743" t="s">
        <v>1096</v>
      </c>
      <c r="H2743" t="s">
        <v>1077</v>
      </c>
      <c r="I2743" t="str">
        <f t="shared" si="42"/>
        <v>PD300-PXR-UA-RS232-532-V2 SENSOR, RoHS  776043A</v>
      </c>
    </row>
    <row r="2744" spans="1:9" x14ac:dyDescent="0.25">
      <c r="A2744" s="27" t="s">
        <v>829</v>
      </c>
      <c r="B2744" s="27" t="s">
        <v>3362</v>
      </c>
      <c r="C2744" s="27" t="s">
        <v>1946</v>
      </c>
      <c r="D2744" s="27" t="s">
        <v>1518</v>
      </c>
      <c r="E2744" s="27" t="s">
        <v>7143</v>
      </c>
      <c r="F2744" t="s">
        <v>1096</v>
      </c>
      <c r="H2744" t="s">
        <v>1077</v>
      </c>
      <c r="I2744" t="str">
        <f t="shared" si="42"/>
        <v>PD300R  7Z02436</v>
      </c>
    </row>
    <row r="2745" spans="1:9" x14ac:dyDescent="0.25">
      <c r="A2745" s="27" t="s">
        <v>1129</v>
      </c>
      <c r="B2745" s="27" t="s">
        <v>1130</v>
      </c>
      <c r="C2745" s="27" t="s">
        <v>1106</v>
      </c>
      <c r="D2745" t="s">
        <v>1107</v>
      </c>
      <c r="E2745" s="27" t="s">
        <v>7146</v>
      </c>
      <c r="F2745" t="s">
        <v>1096</v>
      </c>
      <c r="H2745" t="s">
        <v>1077</v>
      </c>
      <c r="I2745" t="str">
        <f t="shared" si="42"/>
        <v>PD300R FILTER UPGRADE KIT  79609</v>
      </c>
    </row>
    <row r="2746" spans="1:9" x14ac:dyDescent="0.25">
      <c r="A2746" s="27" t="s">
        <v>830</v>
      </c>
      <c r="B2746" s="27" t="s">
        <v>3363</v>
      </c>
      <c r="C2746" s="27" t="s">
        <v>1946</v>
      </c>
      <c r="D2746" s="27" t="s">
        <v>1518</v>
      </c>
      <c r="E2746" s="27" t="s">
        <v>7143</v>
      </c>
      <c r="F2746" t="s">
        <v>1096</v>
      </c>
      <c r="H2746" t="s">
        <v>1077</v>
      </c>
      <c r="I2746" t="str">
        <f t="shared" si="42"/>
        <v>PD300R-3W  7Z02437</v>
      </c>
    </row>
    <row r="2747" spans="1:9" x14ac:dyDescent="0.25">
      <c r="A2747" s="27" t="s">
        <v>1133</v>
      </c>
      <c r="B2747" s="27" t="s">
        <v>1134</v>
      </c>
      <c r="C2747" s="27" t="s">
        <v>1106</v>
      </c>
      <c r="D2747" t="s">
        <v>1107</v>
      </c>
      <c r="E2747" s="27" t="s">
        <v>7146</v>
      </c>
      <c r="F2747" t="s">
        <v>1096</v>
      </c>
      <c r="H2747" t="s">
        <v>1077</v>
      </c>
      <c r="I2747" t="str">
        <f t="shared" si="42"/>
        <v>PD300R-3W FILTER UPGRADE KIT  79611</v>
      </c>
    </row>
    <row r="2748" spans="1:9" x14ac:dyDescent="0.25">
      <c r="A2748" s="27" t="s">
        <v>3364</v>
      </c>
      <c r="B2748" s="27" t="s">
        <v>3365</v>
      </c>
      <c r="C2748" s="27" t="s">
        <v>1946</v>
      </c>
      <c r="D2748" s="27" t="s">
        <v>1518</v>
      </c>
      <c r="E2748" s="27" t="s">
        <v>7143</v>
      </c>
      <c r="F2748" t="s">
        <v>1096</v>
      </c>
      <c r="H2748" t="s">
        <v>1077</v>
      </c>
      <c r="I2748" t="str">
        <f t="shared" si="42"/>
        <v>PD300R-3W-Uncalibrated  7Z02437U</v>
      </c>
    </row>
    <row r="2749" spans="1:9" x14ac:dyDescent="0.25">
      <c r="A2749" s="27" t="s">
        <v>4052</v>
      </c>
      <c r="B2749" s="27" t="s">
        <v>4053</v>
      </c>
      <c r="C2749" s="27" t="s">
        <v>1106</v>
      </c>
      <c r="D2749" t="s">
        <v>1107</v>
      </c>
      <c r="E2749" s="27" t="s">
        <v>7146</v>
      </c>
      <c r="F2749" t="s">
        <v>1096</v>
      </c>
      <c r="H2749" t="s">
        <v>1077</v>
      </c>
      <c r="I2749" t="str">
        <f t="shared" si="42"/>
        <v>PD300R-CDRH-7mm Aperture Adapter, RoHS  7Z08347</v>
      </c>
    </row>
    <row r="2750" spans="1:9" x14ac:dyDescent="0.25">
      <c r="A2750" s="27" t="s">
        <v>1135</v>
      </c>
      <c r="B2750" s="27" t="s">
        <v>1136</v>
      </c>
      <c r="C2750" s="27" t="s">
        <v>1106</v>
      </c>
      <c r="D2750" t="s">
        <v>1107</v>
      </c>
      <c r="E2750" s="27" t="s">
        <v>7146</v>
      </c>
      <c r="F2750" t="s">
        <v>1096</v>
      </c>
      <c r="H2750" t="s">
        <v>1077</v>
      </c>
      <c r="I2750" t="str">
        <f t="shared" si="42"/>
        <v>PD300R-IR FILTER UPGRADE KIT  79612</v>
      </c>
    </row>
    <row r="2751" spans="1:9" x14ac:dyDescent="0.25">
      <c r="A2751" s="27" t="s">
        <v>832</v>
      </c>
      <c r="B2751" s="27" t="s">
        <v>3371</v>
      </c>
      <c r="C2751" s="27" t="s">
        <v>1946</v>
      </c>
      <c r="D2751" s="27" t="s">
        <v>1518</v>
      </c>
      <c r="E2751" s="27" t="s">
        <v>7143</v>
      </c>
      <c r="F2751" t="s">
        <v>1096</v>
      </c>
      <c r="H2751" t="s">
        <v>1077</v>
      </c>
      <c r="I2751" t="str">
        <f t="shared" si="42"/>
        <v>PD300R-IR SENSOR  7Z02439</v>
      </c>
    </row>
    <row r="2752" spans="1:9" x14ac:dyDescent="0.25">
      <c r="A2752" s="27" t="s">
        <v>55</v>
      </c>
      <c r="B2752" s="27" t="s">
        <v>3391</v>
      </c>
      <c r="C2752" s="27" t="s">
        <v>1946</v>
      </c>
      <c r="D2752" s="27" t="s">
        <v>1518</v>
      </c>
      <c r="E2752" s="27" t="s">
        <v>7143</v>
      </c>
      <c r="F2752" t="s">
        <v>1096</v>
      </c>
      <c r="H2752" t="s">
        <v>1732</v>
      </c>
      <c r="I2752" t="str">
        <f t="shared" si="42"/>
        <v>PD300RM-8W  7Z02480</v>
      </c>
    </row>
    <row r="2753" spans="1:9" x14ac:dyDescent="0.25">
      <c r="A2753" s="27" t="s">
        <v>3394</v>
      </c>
      <c r="B2753" s="27" t="s">
        <v>3395</v>
      </c>
      <c r="C2753" s="27" t="s">
        <v>1946</v>
      </c>
      <c r="D2753" s="27" t="s">
        <v>1518</v>
      </c>
      <c r="E2753" s="27" t="s">
        <v>7143</v>
      </c>
      <c r="F2753" t="s">
        <v>1096</v>
      </c>
      <c r="H2753" t="s">
        <v>1077</v>
      </c>
      <c r="I2753" t="str">
        <f t="shared" si="42"/>
        <v>PD300RM-8W-2.5mm  7Z02483</v>
      </c>
    </row>
    <row r="2754" spans="1:9" x14ac:dyDescent="0.25">
      <c r="A2754" s="27" t="s">
        <v>3389</v>
      </c>
      <c r="B2754" s="27" t="s">
        <v>3390</v>
      </c>
      <c r="C2754" s="27" t="s">
        <v>1946</v>
      </c>
      <c r="D2754" s="27" t="s">
        <v>1518</v>
      </c>
      <c r="E2754" s="27" t="s">
        <v>7143</v>
      </c>
      <c r="F2754" t="s">
        <v>1096</v>
      </c>
      <c r="H2754" t="s">
        <v>1077</v>
      </c>
      <c r="I2754" t="str">
        <f t="shared" ref="I2754:I2817" si="43">B2754 &amp; "  " &amp; A2754</f>
        <v>PD300RM-UV  7Z02479</v>
      </c>
    </row>
    <row r="2755" spans="1:9" x14ac:dyDescent="0.25">
      <c r="A2755" s="27" t="s">
        <v>3242</v>
      </c>
      <c r="B2755" s="27" t="s">
        <v>7244</v>
      </c>
      <c r="C2755" s="27" t="s">
        <v>1097</v>
      </c>
      <c r="D2755" s="27" t="s">
        <v>1518</v>
      </c>
      <c r="E2755" s="27" t="s">
        <v>7143</v>
      </c>
      <c r="F2755" t="s">
        <v>1096</v>
      </c>
      <c r="H2755" t="s">
        <v>1077</v>
      </c>
      <c r="I2755" t="str">
        <f t="shared" si="43"/>
        <v>PD300RM-UV and Starlite  7Y78448</v>
      </c>
    </row>
    <row r="2756" spans="1:9" x14ac:dyDescent="0.25">
      <c r="A2756" s="27" t="s">
        <v>3411</v>
      </c>
      <c r="B2756" s="27" t="s">
        <v>3412</v>
      </c>
      <c r="C2756" s="27" t="s">
        <v>1946</v>
      </c>
      <c r="D2756" s="27" t="s">
        <v>1518</v>
      </c>
      <c r="E2756" s="27" t="s">
        <v>7143</v>
      </c>
      <c r="F2756" t="s">
        <v>1096</v>
      </c>
      <c r="H2756" t="s">
        <v>1077</v>
      </c>
      <c r="I2756" t="str">
        <f t="shared" si="43"/>
        <v>PD300RM-UVA  7Z02492</v>
      </c>
    </row>
    <row r="2757" spans="1:9" x14ac:dyDescent="0.25">
      <c r="A2757" s="27" t="s">
        <v>3241</v>
      </c>
      <c r="B2757" s="27" t="s">
        <v>7245</v>
      </c>
      <c r="C2757" s="27" t="s">
        <v>1097</v>
      </c>
      <c r="D2757" s="27" t="s">
        <v>1518</v>
      </c>
      <c r="E2757" s="27" t="s">
        <v>7143</v>
      </c>
      <c r="F2757" t="s">
        <v>1096</v>
      </c>
      <c r="H2757" t="s">
        <v>1077</v>
      </c>
      <c r="I2757" t="str">
        <f t="shared" si="43"/>
        <v>PD300RM-UV-DR and Juno  7Y78446</v>
      </c>
    </row>
    <row r="2758" spans="1:9" x14ac:dyDescent="0.25">
      <c r="A2758" s="27" t="s">
        <v>1230</v>
      </c>
      <c r="B2758" s="27" t="s">
        <v>86</v>
      </c>
      <c r="C2758" s="27" t="s">
        <v>1097</v>
      </c>
      <c r="D2758" s="27" t="s">
        <v>1098</v>
      </c>
      <c r="E2758" s="27" t="s">
        <v>7143</v>
      </c>
      <c r="F2758" t="s">
        <v>1096</v>
      </c>
      <c r="H2758" t="s">
        <v>1077</v>
      </c>
      <c r="I2758" t="str">
        <f t="shared" si="43"/>
        <v>PD300-RS232-830-635 SYSTEM  180636</v>
      </c>
    </row>
    <row r="2759" spans="1:9" x14ac:dyDescent="0.25">
      <c r="A2759" s="27" t="s">
        <v>2964</v>
      </c>
      <c r="B2759" s="27" t="s">
        <v>2965</v>
      </c>
      <c r="C2759" s="27" t="s">
        <v>1517</v>
      </c>
      <c r="D2759" s="27" t="s">
        <v>1518</v>
      </c>
      <c r="E2759" s="27" t="s">
        <v>7143</v>
      </c>
      <c r="F2759" t="s">
        <v>1096</v>
      </c>
      <c r="H2759" t="s">
        <v>1077</v>
      </c>
      <c r="I2759" t="str">
        <f t="shared" si="43"/>
        <v>PD300R-SH-RBT, RoHS  7N6147A</v>
      </c>
    </row>
    <row r="2760" spans="1:9" x14ac:dyDescent="0.25">
      <c r="A2760" s="27" t="s">
        <v>741</v>
      </c>
      <c r="B2760" s="27" t="s">
        <v>2591</v>
      </c>
      <c r="C2760" s="27" t="s">
        <v>1517</v>
      </c>
      <c r="D2760" s="27" t="s">
        <v>1518</v>
      </c>
      <c r="E2760" s="27" t="s">
        <v>7143</v>
      </c>
      <c r="F2760" t="s">
        <v>1096</v>
      </c>
      <c r="H2760" t="s">
        <v>1077</v>
      </c>
      <c r="I2760" t="str">
        <f t="shared" si="43"/>
        <v>PD300R-TLS, RoHS  776049A</v>
      </c>
    </row>
    <row r="2761" spans="1:9" x14ac:dyDescent="0.25">
      <c r="A2761" s="27" t="s">
        <v>2594</v>
      </c>
      <c r="B2761" s="27" t="s">
        <v>2595</v>
      </c>
      <c r="C2761" s="27" t="s">
        <v>1517</v>
      </c>
      <c r="D2761" t="s">
        <v>1518</v>
      </c>
      <c r="E2761" s="27" t="s">
        <v>7143</v>
      </c>
      <c r="F2761" t="s">
        <v>1096</v>
      </c>
      <c r="H2761" t="s">
        <v>1077</v>
      </c>
      <c r="I2761" t="str">
        <f t="shared" si="43"/>
        <v>PD300R-TLS, RoHS - Made in USA  776049A-US</v>
      </c>
    </row>
    <row r="2762" spans="1:9" x14ac:dyDescent="0.25">
      <c r="A2762" s="27" t="s">
        <v>2592</v>
      </c>
      <c r="B2762" s="27" t="s">
        <v>2593</v>
      </c>
      <c r="C2762" s="27" t="s">
        <v>1517</v>
      </c>
      <c r="D2762" s="27" t="s">
        <v>1518</v>
      </c>
      <c r="E2762" s="27" t="s">
        <v>7143</v>
      </c>
      <c r="F2762" t="s">
        <v>1096</v>
      </c>
      <c r="H2762" t="s">
        <v>1077</v>
      </c>
      <c r="I2762" t="str">
        <f t="shared" si="43"/>
        <v>PD300R-TLS-Uncalibrated, RoHS  776049AU</v>
      </c>
    </row>
    <row r="2763" spans="1:9" x14ac:dyDescent="0.25">
      <c r="A2763" s="27" t="s">
        <v>2596</v>
      </c>
      <c r="B2763" s="27" t="s">
        <v>2597</v>
      </c>
      <c r="C2763" s="27" t="s">
        <v>1517</v>
      </c>
      <c r="D2763" s="27" t="s">
        <v>1518</v>
      </c>
      <c r="E2763" s="27" t="s">
        <v>7143</v>
      </c>
      <c r="F2763" t="s">
        <v>1096</v>
      </c>
      <c r="H2763" t="s">
        <v>1077</v>
      </c>
      <c r="I2763" t="str">
        <f t="shared" si="43"/>
        <v>PD300R-UA-200, RoHS  776051A</v>
      </c>
    </row>
    <row r="2764" spans="1:9" x14ac:dyDescent="0.25">
      <c r="A2764" s="27" t="s">
        <v>831</v>
      </c>
      <c r="B2764" s="27" t="s">
        <v>3366</v>
      </c>
      <c r="C2764" s="27" t="s">
        <v>1946</v>
      </c>
      <c r="D2764" s="27" t="s">
        <v>1518</v>
      </c>
      <c r="E2764" s="27" t="s">
        <v>7143</v>
      </c>
      <c r="F2764" t="s">
        <v>1096</v>
      </c>
      <c r="H2764" t="s">
        <v>1077</v>
      </c>
      <c r="I2764" t="str">
        <f t="shared" si="43"/>
        <v>PD300R-UV  7Z02438</v>
      </c>
    </row>
    <row r="2765" spans="1:9" x14ac:dyDescent="0.25">
      <c r="A2765" s="27" t="s">
        <v>1131</v>
      </c>
      <c r="B2765" s="27" t="s">
        <v>1132</v>
      </c>
      <c r="C2765" s="27" t="s">
        <v>1106</v>
      </c>
      <c r="D2765" t="s">
        <v>1107</v>
      </c>
      <c r="E2765" s="27" t="s">
        <v>7146</v>
      </c>
      <c r="F2765" t="s">
        <v>1096</v>
      </c>
      <c r="H2765" t="s">
        <v>1077</v>
      </c>
      <c r="I2765" t="str">
        <f t="shared" si="43"/>
        <v>PD300R-UV FILTER UPGRADE KIT  79610</v>
      </c>
    </row>
    <row r="2766" spans="1:9" x14ac:dyDescent="0.25">
      <c r="A2766" s="27" t="s">
        <v>3367</v>
      </c>
      <c r="B2766" s="27" t="s">
        <v>3368</v>
      </c>
      <c r="C2766" s="27" t="s">
        <v>1946</v>
      </c>
      <c r="D2766" s="27" t="s">
        <v>1518</v>
      </c>
      <c r="E2766" s="27" t="s">
        <v>7143</v>
      </c>
      <c r="F2766" t="s">
        <v>1096</v>
      </c>
      <c r="H2766" t="s">
        <v>1077</v>
      </c>
      <c r="I2766" t="str">
        <f t="shared" si="43"/>
        <v>PD300R-UV with 10m cable  7Z02438C</v>
      </c>
    </row>
    <row r="2767" spans="1:9" x14ac:dyDescent="0.25">
      <c r="A2767" s="27" t="s">
        <v>3240</v>
      </c>
      <c r="B2767" s="27" t="s">
        <v>7246</v>
      </c>
      <c r="C2767" s="27" t="s">
        <v>1097</v>
      </c>
      <c r="D2767" s="27" t="s">
        <v>1518</v>
      </c>
      <c r="E2767" s="27" t="s">
        <v>7143</v>
      </c>
      <c r="F2767" t="s">
        <v>1096</v>
      </c>
      <c r="H2767" t="s">
        <v>1077</v>
      </c>
      <c r="I2767" t="str">
        <f t="shared" si="43"/>
        <v>PD300R-UV-10m + Laserstar, RoHS  7Y78436</v>
      </c>
    </row>
    <row r="2768" spans="1:9" x14ac:dyDescent="0.25">
      <c r="A2768" s="27" t="s">
        <v>3239</v>
      </c>
      <c r="B2768" s="27" t="s">
        <v>7247</v>
      </c>
      <c r="C2768" s="27" t="s">
        <v>1097</v>
      </c>
      <c r="D2768" s="27" t="s">
        <v>1518</v>
      </c>
      <c r="E2768" s="27" t="s">
        <v>7143</v>
      </c>
      <c r="F2768" t="s">
        <v>1096</v>
      </c>
      <c r="H2768" t="s">
        <v>1077</v>
      </c>
      <c r="I2768" t="str">
        <f t="shared" si="43"/>
        <v>PD300R-UV-5m + Laserstar, RoHS  7Y78435</v>
      </c>
    </row>
    <row r="2769" spans="1:9" x14ac:dyDescent="0.25">
      <c r="A2769" s="27" t="s">
        <v>2937</v>
      </c>
      <c r="B2769" s="27" t="s">
        <v>2938</v>
      </c>
      <c r="C2769" s="27" t="s">
        <v>1517</v>
      </c>
      <c r="D2769" s="27" t="s">
        <v>1518</v>
      </c>
      <c r="E2769" s="27" t="s">
        <v>7143</v>
      </c>
      <c r="F2769" t="s">
        <v>1096</v>
      </c>
      <c r="H2769" t="s">
        <v>1077</v>
      </c>
      <c r="I2769" t="str">
        <f t="shared" si="43"/>
        <v>PD300R-UV-5m-RBT, RoHS  7N6065B</v>
      </c>
    </row>
    <row r="2770" spans="1:9" x14ac:dyDescent="0.25">
      <c r="A2770" s="27" t="s">
        <v>3369</v>
      </c>
      <c r="B2770" s="27" t="s">
        <v>3370</v>
      </c>
      <c r="C2770" s="27" t="s">
        <v>1946</v>
      </c>
      <c r="D2770" s="27" t="s">
        <v>1518</v>
      </c>
      <c r="E2770" s="27" t="s">
        <v>7143</v>
      </c>
      <c r="F2770" t="s">
        <v>1096</v>
      </c>
      <c r="H2770" t="s">
        <v>1077</v>
      </c>
      <c r="I2770" t="str">
        <f t="shared" si="43"/>
        <v>PD300R-UV-Uncalibrated  7Z02438U</v>
      </c>
    </row>
    <row r="2771" spans="1:9" x14ac:dyDescent="0.25">
      <c r="A2771" s="27" t="s">
        <v>2245</v>
      </c>
      <c r="B2771" s="27" t="s">
        <v>2246</v>
      </c>
      <c r="C2771" s="27" t="s">
        <v>1110</v>
      </c>
      <c r="D2771" s="27" t="s">
        <v>1518</v>
      </c>
      <c r="E2771" s="27" t="s">
        <v>7143</v>
      </c>
      <c r="F2771" t="s">
        <v>1096</v>
      </c>
      <c r="H2771" t="s">
        <v>1077</v>
      </c>
      <c r="I2771" t="str">
        <f t="shared" si="43"/>
        <v>PD300-SC F.O. ADAPTER ASSEMBLY  1Z08221</v>
      </c>
    </row>
    <row r="2772" spans="1:9" x14ac:dyDescent="0.25">
      <c r="A2772" s="27" t="s">
        <v>3952</v>
      </c>
      <c r="B2772" s="27" t="s">
        <v>3953</v>
      </c>
      <c r="C2772" s="27" t="s">
        <v>1110</v>
      </c>
      <c r="D2772" s="27" t="s">
        <v>1518</v>
      </c>
      <c r="E2772" s="27" t="s">
        <v>7143</v>
      </c>
      <c r="F2772" t="s">
        <v>1096</v>
      </c>
      <c r="H2772" t="s">
        <v>1077</v>
      </c>
      <c r="I2772" t="str">
        <f t="shared" si="43"/>
        <v>PD300-SC FO Adapter Assembly, RoHS  7Z08221</v>
      </c>
    </row>
    <row r="2773" spans="1:9" x14ac:dyDescent="0.25">
      <c r="A2773" s="27" t="s">
        <v>276</v>
      </c>
      <c r="B2773" s="27" t="s">
        <v>1673</v>
      </c>
      <c r="C2773" s="27" t="s">
        <v>1517</v>
      </c>
      <c r="D2773" s="27" t="s">
        <v>1518</v>
      </c>
      <c r="E2773" s="27" t="s">
        <v>7143</v>
      </c>
      <c r="F2773" t="s">
        <v>1096</v>
      </c>
      <c r="H2773" t="s">
        <v>1077</v>
      </c>
      <c r="I2773" t="str">
        <f t="shared" si="43"/>
        <v>PD300-SH-S1 SENSOR  176029A</v>
      </c>
    </row>
    <row r="2774" spans="1:9" x14ac:dyDescent="0.25">
      <c r="A2774" s="27" t="s">
        <v>277</v>
      </c>
      <c r="B2774" s="27" t="s">
        <v>1674</v>
      </c>
      <c r="C2774" s="27" t="s">
        <v>1517</v>
      </c>
      <c r="D2774" s="27" t="s">
        <v>1518</v>
      </c>
      <c r="E2774" s="27" t="s">
        <v>7143</v>
      </c>
      <c r="F2774" t="s">
        <v>1096</v>
      </c>
      <c r="H2774" t="s">
        <v>1077</v>
      </c>
      <c r="I2774" t="str">
        <f t="shared" si="43"/>
        <v>PD300S-SH-BRK SENSOR  176030A</v>
      </c>
    </row>
    <row r="2775" spans="1:9" x14ac:dyDescent="0.25">
      <c r="A2775" s="27" t="s">
        <v>1335</v>
      </c>
      <c r="B2775" s="27" t="s">
        <v>1336</v>
      </c>
      <c r="C2775" s="27" t="s">
        <v>1106</v>
      </c>
      <c r="D2775" t="s">
        <v>1107</v>
      </c>
      <c r="E2775" s="27" t="s">
        <v>7146</v>
      </c>
      <c r="F2775" t="s">
        <v>1096</v>
      </c>
      <c r="H2775" t="s">
        <v>1077</v>
      </c>
      <c r="I2775" t="str">
        <f t="shared" si="43"/>
        <v>PD300-StarLink, RoHS  787100</v>
      </c>
    </row>
    <row r="2776" spans="1:9" x14ac:dyDescent="0.25">
      <c r="A2776" s="27" t="s">
        <v>2580</v>
      </c>
      <c r="B2776" s="27" t="s">
        <v>2581</v>
      </c>
      <c r="C2776" s="27" t="s">
        <v>1517</v>
      </c>
      <c r="D2776" s="27" t="s">
        <v>1518</v>
      </c>
      <c r="E2776" s="27" t="s">
        <v>7143</v>
      </c>
      <c r="F2776" t="s">
        <v>1096</v>
      </c>
      <c r="H2776" t="s">
        <v>1077</v>
      </c>
      <c r="I2776" t="str">
        <f t="shared" si="43"/>
        <v>PD300S-UA-RS232-CDT, RoHS  776039A</v>
      </c>
    </row>
    <row r="2777" spans="1:9" x14ac:dyDescent="0.25">
      <c r="A2777" s="27" t="s">
        <v>2935</v>
      </c>
      <c r="B2777" s="27" t="s">
        <v>2936</v>
      </c>
      <c r="C2777" s="27" t="s">
        <v>1517</v>
      </c>
      <c r="D2777" s="27" t="s">
        <v>1518</v>
      </c>
      <c r="E2777" s="27" t="s">
        <v>7143</v>
      </c>
      <c r="F2777" t="s">
        <v>1096</v>
      </c>
      <c r="H2777" t="s">
        <v>1077</v>
      </c>
      <c r="I2777" t="str">
        <f t="shared" si="43"/>
        <v>PD300S-UA-RS232-RE, RoHS  7N6061A</v>
      </c>
    </row>
    <row r="2778" spans="1:9" x14ac:dyDescent="0.25">
      <c r="A2778" s="27" t="s">
        <v>2589</v>
      </c>
      <c r="B2778" s="27" t="s">
        <v>2590</v>
      </c>
      <c r="C2778" s="27" t="s">
        <v>1517</v>
      </c>
      <c r="D2778" s="27" t="s">
        <v>1518</v>
      </c>
      <c r="E2778" s="27" t="s">
        <v>7143</v>
      </c>
      <c r="F2778" t="s">
        <v>1096</v>
      </c>
      <c r="H2778" t="s">
        <v>1077</v>
      </c>
      <c r="I2778" t="str">
        <f t="shared" si="43"/>
        <v>PD300S-UAU-RS232-633, RoHS  776047A</v>
      </c>
    </row>
    <row r="2779" spans="1:9" x14ac:dyDescent="0.25">
      <c r="A2779" s="27" t="s">
        <v>266</v>
      </c>
      <c r="B2779" s="27" t="s">
        <v>1665</v>
      </c>
      <c r="C2779" s="27" t="s">
        <v>1094</v>
      </c>
      <c r="D2779" s="27" t="s">
        <v>1095</v>
      </c>
      <c r="E2779" s="27" t="s">
        <v>7142</v>
      </c>
      <c r="F2779" t="s">
        <v>1096</v>
      </c>
      <c r="H2779" t="s">
        <v>1077</v>
      </c>
      <c r="I2779" t="str">
        <f t="shared" si="43"/>
        <v>PD300TH-664 SENSOR  176010A</v>
      </c>
    </row>
    <row r="2780" spans="1:9" x14ac:dyDescent="0.25">
      <c r="A2780" s="27" t="s">
        <v>493</v>
      </c>
      <c r="B2780" s="27" t="s">
        <v>2082</v>
      </c>
      <c r="C2780" s="27" t="s">
        <v>1946</v>
      </c>
      <c r="D2780" s="27" t="s">
        <v>1518</v>
      </c>
      <c r="E2780" s="27" t="s">
        <v>7143</v>
      </c>
      <c r="F2780" t="s">
        <v>1096</v>
      </c>
      <c r="H2780" t="s">
        <v>1077</v>
      </c>
      <c r="I2780" t="str">
        <f t="shared" si="43"/>
        <v>PD300-TP  1Z02424</v>
      </c>
    </row>
    <row r="2781" spans="1:9" x14ac:dyDescent="0.25">
      <c r="A2781" s="27" t="s">
        <v>825</v>
      </c>
      <c r="B2781" s="27" t="s">
        <v>2082</v>
      </c>
      <c r="C2781" s="27" t="s">
        <v>1946</v>
      </c>
      <c r="D2781" s="27" t="s">
        <v>1518</v>
      </c>
      <c r="E2781" s="27" t="s">
        <v>7143</v>
      </c>
      <c r="F2781" t="s">
        <v>1096</v>
      </c>
      <c r="H2781" t="s">
        <v>1077</v>
      </c>
      <c r="I2781" t="str">
        <f t="shared" si="43"/>
        <v>PD300-TP  7Z02424</v>
      </c>
    </row>
    <row r="2782" spans="1:9" x14ac:dyDescent="0.25">
      <c r="A2782" s="27" t="s">
        <v>3237</v>
      </c>
      <c r="B2782" s="27" t="s">
        <v>3238</v>
      </c>
      <c r="C2782" s="27" t="s">
        <v>1097</v>
      </c>
      <c r="D2782" s="27" t="s">
        <v>1518</v>
      </c>
      <c r="E2782" s="27" t="s">
        <v>7143</v>
      </c>
      <c r="F2782" t="s">
        <v>1096</v>
      </c>
      <c r="H2782" t="s">
        <v>1077</v>
      </c>
      <c r="I2782" t="str">
        <f t="shared" si="43"/>
        <v>PD300-TP-BD + Juno  7Y78434</v>
      </c>
    </row>
    <row r="2783" spans="1:9" x14ac:dyDescent="0.25">
      <c r="A2783" s="27" t="s">
        <v>3349</v>
      </c>
      <c r="B2783" s="27" t="s">
        <v>3350</v>
      </c>
      <c r="C2783" s="27" t="s">
        <v>1946</v>
      </c>
      <c r="D2783" s="27" t="s">
        <v>1518</v>
      </c>
      <c r="E2783" s="27" t="s">
        <v>7143</v>
      </c>
      <c r="F2783" t="s">
        <v>1096</v>
      </c>
      <c r="H2783" t="s">
        <v>1077</v>
      </c>
      <c r="I2783" t="str">
        <f t="shared" si="43"/>
        <v>PD300-U, RoHS  7Z02410U</v>
      </c>
    </row>
    <row r="2784" spans="1:9" x14ac:dyDescent="0.25">
      <c r="A2784" s="27" t="s">
        <v>2953</v>
      </c>
      <c r="B2784" s="27" t="s">
        <v>2954</v>
      </c>
      <c r="C2784" s="27" t="s">
        <v>1517</v>
      </c>
      <c r="D2784" s="27" t="s">
        <v>1518</v>
      </c>
      <c r="E2784" s="27" t="s">
        <v>7143</v>
      </c>
      <c r="F2784" t="s">
        <v>1096</v>
      </c>
      <c r="H2784" t="s">
        <v>1077</v>
      </c>
      <c r="I2784" t="str">
        <f t="shared" si="43"/>
        <v>PD300-UA-.5-5-50-YV, RoHS  7N6090A</v>
      </c>
    </row>
    <row r="2785" spans="1:9" x14ac:dyDescent="0.25">
      <c r="A2785" s="27" t="s">
        <v>2947</v>
      </c>
      <c r="B2785" s="27" t="s">
        <v>2948</v>
      </c>
      <c r="C2785" s="27" t="s">
        <v>1517</v>
      </c>
      <c r="D2785" s="27" t="s">
        <v>1518</v>
      </c>
      <c r="E2785" s="27" t="s">
        <v>7143</v>
      </c>
      <c r="F2785" t="s">
        <v>1096</v>
      </c>
      <c r="H2785" t="s">
        <v>1077</v>
      </c>
      <c r="I2785" t="str">
        <f t="shared" si="43"/>
        <v>PD300-UA-RS232-20-200-YV, RoHS  7N6077A</v>
      </c>
    </row>
    <row r="2786" spans="1:9" x14ac:dyDescent="0.25">
      <c r="A2786" s="27" t="s">
        <v>2945</v>
      </c>
      <c r="B2786" s="27" t="s">
        <v>2946</v>
      </c>
      <c r="C2786" s="27" t="s">
        <v>1517</v>
      </c>
      <c r="D2786" s="27" t="s">
        <v>1518</v>
      </c>
      <c r="E2786" s="27" t="s">
        <v>7143</v>
      </c>
      <c r="F2786" t="s">
        <v>1096</v>
      </c>
      <c r="H2786" t="s">
        <v>1077</v>
      </c>
      <c r="I2786" t="str">
        <f t="shared" si="43"/>
        <v>PD300-UA-RS232-830-635, RoHS  7N6075A</v>
      </c>
    </row>
    <row r="2787" spans="1:9" x14ac:dyDescent="0.25">
      <c r="A2787" s="27" t="s">
        <v>2960</v>
      </c>
      <c r="B2787" s="27" t="s">
        <v>2961</v>
      </c>
      <c r="C2787" s="27" t="s">
        <v>1517</v>
      </c>
      <c r="D2787" s="27" t="s">
        <v>1518</v>
      </c>
      <c r="E2787" s="27" t="s">
        <v>7143</v>
      </c>
      <c r="F2787" t="s">
        <v>1096</v>
      </c>
      <c r="H2787" t="s">
        <v>1077</v>
      </c>
      <c r="I2787" t="str">
        <f t="shared" si="43"/>
        <v>PD300-UAS-5K_50K-Y, RoHS  7N6143A</v>
      </c>
    </row>
    <row r="2788" spans="1:9" x14ac:dyDescent="0.25">
      <c r="A2788" s="27" t="s">
        <v>2943</v>
      </c>
      <c r="B2788" s="27" t="s">
        <v>2944</v>
      </c>
      <c r="C2788" s="27" t="s">
        <v>1517</v>
      </c>
      <c r="D2788" s="27" t="s">
        <v>1518</v>
      </c>
      <c r="E2788" s="27" t="s">
        <v>7143</v>
      </c>
      <c r="F2788" t="s">
        <v>1096</v>
      </c>
      <c r="H2788" t="s">
        <v>1077</v>
      </c>
      <c r="I2788" t="str">
        <f t="shared" si="43"/>
        <v>PD300-UAS-RS232-532-ZS, RoHS  7N6072A</v>
      </c>
    </row>
    <row r="2789" spans="1:9" x14ac:dyDescent="0.25">
      <c r="A2789" s="27" t="s">
        <v>2949</v>
      </c>
      <c r="B2789" s="27" t="s">
        <v>2950</v>
      </c>
      <c r="C2789" s="27" t="s">
        <v>1517</v>
      </c>
      <c r="D2789" s="27" t="s">
        <v>1518</v>
      </c>
      <c r="E2789" s="27" t="s">
        <v>7143</v>
      </c>
      <c r="F2789" t="s">
        <v>1096</v>
      </c>
      <c r="H2789" t="s">
        <v>1077</v>
      </c>
      <c r="I2789" t="str">
        <f t="shared" si="43"/>
        <v>PD300-UAS-RS232-Y, RoHS  7N6078A</v>
      </c>
    </row>
    <row r="2790" spans="1:9" x14ac:dyDescent="0.25">
      <c r="A2790" s="27" t="s">
        <v>4437</v>
      </c>
      <c r="B2790" s="27" t="s">
        <v>4438</v>
      </c>
      <c r="C2790" s="27" t="s">
        <v>4355</v>
      </c>
      <c r="D2790" s="27" t="s">
        <v>1518</v>
      </c>
      <c r="E2790" s="27" t="s">
        <v>7143</v>
      </c>
      <c r="F2790" t="s">
        <v>1096</v>
      </c>
      <c r="H2790" t="s">
        <v>1077</v>
      </c>
      <c r="I2790" t="str">
        <f t="shared" si="43"/>
        <v>PD-300-UV + Nova  KLA-TENCOR-1</v>
      </c>
    </row>
    <row r="2791" spans="1:9" x14ac:dyDescent="0.25">
      <c r="A2791" s="27" t="s">
        <v>1936</v>
      </c>
      <c r="B2791" s="27" t="s">
        <v>1937</v>
      </c>
      <c r="C2791" s="27" t="s">
        <v>1517</v>
      </c>
      <c r="D2791" s="27" t="s">
        <v>1518</v>
      </c>
      <c r="E2791" s="27" t="s">
        <v>7143</v>
      </c>
      <c r="F2791" t="s">
        <v>1096</v>
      </c>
      <c r="H2791" t="s">
        <v>1077</v>
      </c>
      <c r="I2791" t="str">
        <f t="shared" si="43"/>
        <v>PD300-UV GOLD-MASTER CALIBRATED SENSOR  1T02413C</v>
      </c>
    </row>
    <row r="2792" spans="1:9" x14ac:dyDescent="0.25">
      <c r="A2792" s="27" t="s">
        <v>486</v>
      </c>
      <c r="B2792" s="27" t="s">
        <v>2075</v>
      </c>
      <c r="C2792" s="27" t="s">
        <v>1946</v>
      </c>
      <c r="D2792" s="27" t="s">
        <v>1518</v>
      </c>
      <c r="E2792" s="27" t="s">
        <v>7143</v>
      </c>
      <c r="F2792" t="s">
        <v>1096</v>
      </c>
      <c r="H2792" t="s">
        <v>1077</v>
      </c>
      <c r="I2792" t="str">
        <f t="shared" si="43"/>
        <v>PD300-UV SENSOR  1Z02413</v>
      </c>
    </row>
    <row r="2793" spans="1:9" x14ac:dyDescent="0.25">
      <c r="A2793" s="27" t="s">
        <v>822</v>
      </c>
      <c r="B2793" s="27" t="s">
        <v>2075</v>
      </c>
      <c r="C2793" s="27" t="s">
        <v>1946</v>
      </c>
      <c r="D2793" s="27" t="s">
        <v>1518</v>
      </c>
      <c r="E2793" s="27" t="s">
        <v>7143</v>
      </c>
      <c r="F2793" t="s">
        <v>1096</v>
      </c>
      <c r="H2793" t="s">
        <v>1077</v>
      </c>
      <c r="I2793" t="str">
        <f t="shared" si="43"/>
        <v>PD300-UV SENSOR  7Z02413</v>
      </c>
    </row>
    <row r="2794" spans="1:9" x14ac:dyDescent="0.25">
      <c r="A2794" s="27" t="s">
        <v>2263</v>
      </c>
      <c r="B2794" s="27" t="s">
        <v>2264</v>
      </c>
      <c r="C2794" s="27" t="s">
        <v>1110</v>
      </c>
      <c r="D2794" s="27" t="s">
        <v>1518</v>
      </c>
      <c r="E2794" s="27" t="s">
        <v>7143</v>
      </c>
      <c r="F2794" t="s">
        <v>1096</v>
      </c>
      <c r="H2794" t="s">
        <v>1077</v>
      </c>
      <c r="I2794" t="str">
        <f t="shared" si="43"/>
        <v>PD300-UV/IR MOLDED PARTS KIT  1Z11501</v>
      </c>
    </row>
    <row r="2795" spans="1:9" x14ac:dyDescent="0.25">
      <c r="A2795" s="27" t="s">
        <v>487</v>
      </c>
      <c r="B2795" s="27" t="s">
        <v>2076</v>
      </c>
      <c r="C2795" s="27" t="s">
        <v>1946</v>
      </c>
      <c r="D2795" s="27" t="s">
        <v>1518</v>
      </c>
      <c r="E2795" s="27" t="s">
        <v>7143</v>
      </c>
      <c r="F2795" t="s">
        <v>1096</v>
      </c>
      <c r="H2795" t="s">
        <v>1077</v>
      </c>
      <c r="I2795" t="str">
        <f t="shared" si="43"/>
        <v>PD300-UV-193 SENSOR  1Z02413A</v>
      </c>
    </row>
    <row r="2796" spans="1:9" x14ac:dyDescent="0.25">
      <c r="A2796" s="27" t="s">
        <v>823</v>
      </c>
      <c r="B2796" s="27" t="s">
        <v>2076</v>
      </c>
      <c r="C2796" s="27" t="s">
        <v>1946</v>
      </c>
      <c r="D2796" s="27" t="s">
        <v>1518</v>
      </c>
      <c r="E2796" s="27" t="s">
        <v>7143</v>
      </c>
      <c r="F2796" t="s">
        <v>1096</v>
      </c>
      <c r="H2796" t="s">
        <v>1077</v>
      </c>
      <c r="I2796" t="str">
        <f t="shared" si="43"/>
        <v>PD300-UV-193 SENSOR  7Z02413A</v>
      </c>
    </row>
    <row r="2797" spans="1:9" x14ac:dyDescent="0.25">
      <c r="A2797" s="27" t="s">
        <v>2956</v>
      </c>
      <c r="B2797" s="27" t="s">
        <v>2957</v>
      </c>
      <c r="C2797" s="27" t="s">
        <v>1517</v>
      </c>
      <c r="D2797" s="27" t="s">
        <v>1518</v>
      </c>
      <c r="E2797" s="27" t="s">
        <v>7143</v>
      </c>
      <c r="F2797" t="s">
        <v>1096</v>
      </c>
      <c r="H2797" t="s">
        <v>1077</v>
      </c>
      <c r="I2797" t="str">
        <f t="shared" si="43"/>
        <v>PD300-UV-300-KT-A-266, RoHS  7N6110A</v>
      </c>
    </row>
    <row r="2798" spans="1:9" x14ac:dyDescent="0.25">
      <c r="A2798" s="27" t="s">
        <v>1233</v>
      </c>
      <c r="B2798" s="27" t="s">
        <v>1234</v>
      </c>
      <c r="C2798" s="27" t="s">
        <v>1097</v>
      </c>
      <c r="D2798" s="27" t="s">
        <v>1098</v>
      </c>
      <c r="E2798" s="27" t="s">
        <v>7143</v>
      </c>
      <c r="F2798" t="s">
        <v>1096</v>
      </c>
      <c r="H2798" t="s">
        <v>1077</v>
      </c>
      <c r="I2798" t="str">
        <f t="shared" si="43"/>
        <v>PD300UV-A-1000-266 SYSTEM  180638</v>
      </c>
    </row>
    <row r="2799" spans="1:9" x14ac:dyDescent="0.25">
      <c r="A2799" s="27" t="s">
        <v>1225</v>
      </c>
      <c r="B2799" s="27" t="s">
        <v>1226</v>
      </c>
      <c r="C2799" s="27" t="s">
        <v>1097</v>
      </c>
      <c r="D2799" s="27" t="s">
        <v>1098</v>
      </c>
      <c r="E2799" s="27" t="s">
        <v>7143</v>
      </c>
      <c r="F2799" t="s">
        <v>1096</v>
      </c>
      <c r="H2799" t="s">
        <v>1077</v>
      </c>
      <c r="I2799" t="str">
        <f t="shared" si="43"/>
        <v>PD300UV-A-500-355 SYSTEM  180633</v>
      </c>
    </row>
    <row r="2800" spans="1:9" x14ac:dyDescent="0.25">
      <c r="A2800" s="27" t="s">
        <v>1222</v>
      </c>
      <c r="B2800" s="27" t="s">
        <v>84</v>
      </c>
      <c r="C2800" s="27" t="s">
        <v>1097</v>
      </c>
      <c r="D2800" s="27" t="s">
        <v>1098</v>
      </c>
      <c r="E2800" s="27" t="s">
        <v>7143</v>
      </c>
      <c r="F2800" t="s">
        <v>1096</v>
      </c>
      <c r="H2800" t="s">
        <v>1077</v>
      </c>
      <c r="I2800" t="str">
        <f t="shared" si="43"/>
        <v>PD300UV-A-60-355 SYSTEM  180631</v>
      </c>
    </row>
    <row r="2801" spans="1:9" x14ac:dyDescent="0.25">
      <c r="A2801" s="27" t="s">
        <v>3219</v>
      </c>
      <c r="B2801" s="27" t="s">
        <v>3220</v>
      </c>
      <c r="C2801" s="27" t="s">
        <v>1517</v>
      </c>
      <c r="D2801" s="27" t="s">
        <v>1518</v>
      </c>
      <c r="E2801" s="27" t="s">
        <v>7143</v>
      </c>
      <c r="F2801" t="s">
        <v>1096</v>
      </c>
      <c r="H2801" t="s">
        <v>1077</v>
      </c>
      <c r="I2801" t="str">
        <f t="shared" si="43"/>
        <v>PD300-UV-AL Silver Master 190-1100nm  7S024281</v>
      </c>
    </row>
    <row r="2802" spans="1:9" x14ac:dyDescent="0.25">
      <c r="A2802" s="27" t="s">
        <v>271</v>
      </c>
      <c r="B2802" s="27" t="s">
        <v>1670</v>
      </c>
      <c r="C2802" s="27" t="s">
        <v>1517</v>
      </c>
      <c r="D2802" s="27" t="s">
        <v>1518</v>
      </c>
      <c r="E2802" s="27" t="s">
        <v>7143</v>
      </c>
      <c r="F2802" t="s">
        <v>1096</v>
      </c>
      <c r="H2802" t="s">
        <v>1077</v>
      </c>
      <c r="I2802" t="str">
        <f t="shared" si="43"/>
        <v>PD300-UV-KLA SENSOR  176021A</v>
      </c>
    </row>
    <row r="2803" spans="1:9" x14ac:dyDescent="0.25">
      <c r="A2803" s="27" t="s">
        <v>41</v>
      </c>
      <c r="B2803" s="27" t="s">
        <v>2934</v>
      </c>
      <c r="C2803" s="27" t="s">
        <v>1517</v>
      </c>
      <c r="D2803" s="27" t="s">
        <v>1518</v>
      </c>
      <c r="E2803" s="27" t="s">
        <v>7143</v>
      </c>
      <c r="F2803" t="s">
        <v>1096</v>
      </c>
      <c r="H2803" t="s">
        <v>1732</v>
      </c>
      <c r="I2803" t="str">
        <f t="shared" si="43"/>
        <v>PD300-UV-KT-266-18x18-SH, RoHS  7N6059A</v>
      </c>
    </row>
    <row r="2804" spans="1:9" x14ac:dyDescent="0.25">
      <c r="A2804" s="27" t="s">
        <v>2932</v>
      </c>
      <c r="B2804" s="27" t="s">
        <v>2933</v>
      </c>
      <c r="C2804" s="27" t="s">
        <v>1517</v>
      </c>
      <c r="D2804" s="27" t="s">
        <v>1518</v>
      </c>
      <c r="E2804" s="27" t="s">
        <v>7143</v>
      </c>
      <c r="F2804" t="s">
        <v>1096</v>
      </c>
      <c r="H2804" t="s">
        <v>1077</v>
      </c>
      <c r="I2804" t="str">
        <f t="shared" si="43"/>
        <v>PD300-UV-KT-A-266, RoHS  7N6058A</v>
      </c>
    </row>
    <row r="2805" spans="1:9" x14ac:dyDescent="0.25">
      <c r="A2805" s="27" t="s">
        <v>489</v>
      </c>
      <c r="B2805" s="27" t="s">
        <v>2078</v>
      </c>
      <c r="C2805" s="27" t="s">
        <v>1517</v>
      </c>
      <c r="D2805" s="27" t="s">
        <v>1518</v>
      </c>
      <c r="E2805" s="27" t="s">
        <v>7143</v>
      </c>
      <c r="F2805" t="s">
        <v>1096</v>
      </c>
      <c r="H2805" t="s">
        <v>1077</v>
      </c>
      <c r="I2805" t="str">
        <f t="shared" si="43"/>
        <v>PD300-UV-PHT SENSOR  1Z02421</v>
      </c>
    </row>
    <row r="2806" spans="1:9" x14ac:dyDescent="0.25">
      <c r="A2806" s="27" t="s">
        <v>1849</v>
      </c>
      <c r="B2806" s="27" t="s">
        <v>1850</v>
      </c>
      <c r="C2806" s="27" t="s">
        <v>1517</v>
      </c>
      <c r="D2806" s="27" t="s">
        <v>1518</v>
      </c>
      <c r="E2806" s="27" t="s">
        <v>7143</v>
      </c>
      <c r="F2806" t="s">
        <v>1096</v>
      </c>
      <c r="H2806" t="s">
        <v>1077</v>
      </c>
      <c r="I2806" t="str">
        <f t="shared" si="43"/>
        <v>PD300-UV-SH SILVER-MASTER 190-1100nm  1S02413A-1</v>
      </c>
    </row>
    <row r="2807" spans="1:9" x14ac:dyDescent="0.25">
      <c r="A2807" s="27" t="s">
        <v>2939</v>
      </c>
      <c r="B2807" s="27" t="s">
        <v>2940</v>
      </c>
      <c r="C2807" s="27" t="s">
        <v>1517</v>
      </c>
      <c r="D2807" s="27" t="s">
        <v>1518</v>
      </c>
      <c r="E2807" s="27" t="s">
        <v>7143</v>
      </c>
      <c r="F2807" t="s">
        <v>1096</v>
      </c>
      <c r="H2807" t="s">
        <v>1077</v>
      </c>
      <c r="I2807" t="str">
        <f t="shared" si="43"/>
        <v>PD300UV-SH-365-405, RoHS  7N6068A</v>
      </c>
    </row>
    <row r="2808" spans="1:9" x14ac:dyDescent="0.25">
      <c r="A2808" s="27" t="s">
        <v>278</v>
      </c>
      <c r="B2808" s="27" t="s">
        <v>1675</v>
      </c>
      <c r="C2808" s="27" t="s">
        <v>1517</v>
      </c>
      <c r="D2808" s="27" t="s">
        <v>1518</v>
      </c>
      <c r="E2808" s="27" t="s">
        <v>7143</v>
      </c>
      <c r="F2808" t="s">
        <v>1096</v>
      </c>
      <c r="H2808" t="s">
        <v>1077</v>
      </c>
      <c r="I2808" t="str">
        <f t="shared" si="43"/>
        <v>PD300UV-S-SH-2M SENSOR  176031A</v>
      </c>
    </row>
    <row r="2809" spans="1:9" x14ac:dyDescent="0.25">
      <c r="A2809" s="27" t="s">
        <v>1679</v>
      </c>
      <c r="B2809" s="27" t="s">
        <v>1680</v>
      </c>
      <c r="C2809" s="27" t="s">
        <v>1517</v>
      </c>
      <c r="D2809" s="27" t="s">
        <v>1518</v>
      </c>
      <c r="E2809" s="27" t="s">
        <v>7143</v>
      </c>
      <c r="F2809" t="s">
        <v>1096</v>
      </c>
      <c r="H2809" t="s">
        <v>1077</v>
      </c>
      <c r="I2809" t="str">
        <f t="shared" si="43"/>
        <v>PD300UV-S-UA-50-355  176041A</v>
      </c>
    </row>
    <row r="2810" spans="1:9" x14ac:dyDescent="0.25">
      <c r="A2810" s="27" t="s">
        <v>739</v>
      </c>
      <c r="B2810" s="27" t="s">
        <v>2583</v>
      </c>
      <c r="C2810" s="27" t="s">
        <v>1517</v>
      </c>
      <c r="D2810" s="27" t="s">
        <v>1518</v>
      </c>
      <c r="E2810" s="27" t="s">
        <v>7143</v>
      </c>
      <c r="F2810" t="s">
        <v>1096</v>
      </c>
      <c r="H2810" t="s">
        <v>1077</v>
      </c>
      <c r="I2810" t="str">
        <f t="shared" si="43"/>
        <v>PD300UV-S-UA-50-355, RoHS  776041A</v>
      </c>
    </row>
    <row r="2811" spans="1:9" x14ac:dyDescent="0.25">
      <c r="A2811" s="27" t="s">
        <v>2962</v>
      </c>
      <c r="B2811" s="27" t="s">
        <v>2963</v>
      </c>
      <c r="C2811" s="27" t="s">
        <v>1517</v>
      </c>
      <c r="D2811" s="27" t="s">
        <v>1518</v>
      </c>
      <c r="E2811" s="27" t="s">
        <v>7143</v>
      </c>
      <c r="F2811" t="s">
        <v>1096</v>
      </c>
      <c r="H2811" t="s">
        <v>1077</v>
      </c>
      <c r="I2811" t="str">
        <f t="shared" si="43"/>
        <v>PD300UV-S-UAF-RS232-365, RoHS  7N6145A</v>
      </c>
    </row>
    <row r="2812" spans="1:9" x14ac:dyDescent="0.25">
      <c r="A2812" s="27" t="s">
        <v>34</v>
      </c>
      <c r="B2812" s="27" t="s">
        <v>2598</v>
      </c>
      <c r="C2812" s="27" t="s">
        <v>1517</v>
      </c>
      <c r="D2812" s="27" t="s">
        <v>1518</v>
      </c>
      <c r="E2812" s="27" t="s">
        <v>7143</v>
      </c>
      <c r="F2812" t="s">
        <v>1096</v>
      </c>
      <c r="H2812" t="s">
        <v>1732</v>
      </c>
      <c r="I2812" t="str">
        <f t="shared" si="43"/>
        <v>PD300UV-UA-RS232-266-AMAT, RoHS  776054A</v>
      </c>
    </row>
    <row r="2813" spans="1:9" x14ac:dyDescent="0.25">
      <c r="A2813" s="27" t="s">
        <v>435</v>
      </c>
      <c r="B2813" s="27" t="s">
        <v>2020</v>
      </c>
      <c r="C2813" s="27" t="s">
        <v>1946</v>
      </c>
      <c r="D2813" s="27" t="s">
        <v>1518</v>
      </c>
      <c r="E2813" s="27" t="s">
        <v>7143</v>
      </c>
      <c r="F2813" t="s">
        <v>1096</v>
      </c>
      <c r="H2813" t="s">
        <v>1077</v>
      </c>
      <c r="I2813" t="str">
        <f t="shared" si="43"/>
        <v>PD300-UV-V0 SENSOR  1Z02209</v>
      </c>
    </row>
    <row r="2814" spans="1:9" x14ac:dyDescent="0.25">
      <c r="A2814" s="27" t="s">
        <v>411</v>
      </c>
      <c r="B2814" s="27" t="s">
        <v>1996</v>
      </c>
      <c r="C2814" s="27" t="s">
        <v>1946</v>
      </c>
      <c r="D2814" s="27" t="s">
        <v>1518</v>
      </c>
      <c r="E2814" s="27" t="s">
        <v>7143</v>
      </c>
      <c r="F2814" t="s">
        <v>1096</v>
      </c>
      <c r="H2814" t="s">
        <v>1077</v>
      </c>
      <c r="I2814" t="str">
        <f t="shared" si="43"/>
        <v>PD300-V0 SENSOR  1Z02125</v>
      </c>
    </row>
    <row r="2815" spans="1:9" x14ac:dyDescent="0.25">
      <c r="A2815" s="27" t="s">
        <v>6151</v>
      </c>
      <c r="B2815" s="27" t="s">
        <v>6152</v>
      </c>
      <c r="C2815" s="27" t="s">
        <v>1462</v>
      </c>
      <c r="D2815" s="27" t="s">
        <v>1390</v>
      </c>
      <c r="E2815" s="27" t="s">
        <v>7166</v>
      </c>
      <c r="F2815" s="27" t="s">
        <v>1099</v>
      </c>
      <c r="H2815" t="s">
        <v>1077</v>
      </c>
      <c r="I2815" t="str">
        <f t="shared" si="43"/>
        <v>PE Series, MNT Screw Adapter  SP90330</v>
      </c>
    </row>
    <row r="2816" spans="1:9" x14ac:dyDescent="0.25">
      <c r="A2816" s="27" t="s">
        <v>412</v>
      </c>
      <c r="B2816" s="27" t="s">
        <v>1997</v>
      </c>
      <c r="C2816" s="27" t="s">
        <v>1280</v>
      </c>
      <c r="D2816" s="27" t="s">
        <v>1281</v>
      </c>
      <c r="E2816" s="27" t="s">
        <v>7144</v>
      </c>
      <c r="F2816" t="s">
        <v>1096</v>
      </c>
      <c r="H2816" t="s">
        <v>1077</v>
      </c>
      <c r="I2816" t="str">
        <f t="shared" si="43"/>
        <v>PE10  1Z02126</v>
      </c>
    </row>
    <row r="2817" spans="1:9" x14ac:dyDescent="0.25">
      <c r="A2817" s="27" t="s">
        <v>3966</v>
      </c>
      <c r="B2817" s="27" t="s">
        <v>3967</v>
      </c>
      <c r="C2817" s="27" t="s">
        <v>1110</v>
      </c>
      <c r="D2817" s="27" t="s">
        <v>1098</v>
      </c>
      <c r="E2817" s="27" t="s">
        <v>7150</v>
      </c>
      <c r="F2817" s="27" t="s">
        <v>1099</v>
      </c>
      <c r="H2817" t="s">
        <v>1077</v>
      </c>
      <c r="I2817" t="str">
        <f t="shared" si="43"/>
        <v>PE10/25-V2-FO Adapters Holder Assy, RoHS  7Z08231</v>
      </c>
    </row>
    <row r="2818" spans="1:9" x14ac:dyDescent="0.25">
      <c r="A2818" s="27" t="s">
        <v>610</v>
      </c>
      <c r="B2818" s="27" t="s">
        <v>2222</v>
      </c>
      <c r="C2818" s="27" t="s">
        <v>1280</v>
      </c>
      <c r="D2818" s="27" t="s">
        <v>1281</v>
      </c>
      <c r="E2818" s="27" t="s">
        <v>7144</v>
      </c>
      <c r="F2818" t="s">
        <v>1096</v>
      </c>
      <c r="H2818" t="s">
        <v>1077</v>
      </c>
      <c r="I2818" t="str">
        <f t="shared" ref="I2818:I2881" si="44">B2818 &amp; "  " &amp; A2818</f>
        <v>PE100BB-DIF  1Z02883</v>
      </c>
    </row>
    <row r="2819" spans="1:9" x14ac:dyDescent="0.25">
      <c r="A2819" s="27" t="s">
        <v>982</v>
      </c>
      <c r="B2819" s="27" t="s">
        <v>3726</v>
      </c>
      <c r="C2819" s="27" t="s">
        <v>1280</v>
      </c>
      <c r="D2819" s="27" t="s">
        <v>1281</v>
      </c>
      <c r="E2819" s="27" t="s">
        <v>7144</v>
      </c>
      <c r="F2819" t="s">
        <v>1096</v>
      </c>
      <c r="H2819" t="s">
        <v>1077</v>
      </c>
      <c r="I2819" t="str">
        <f t="shared" si="44"/>
        <v>PE100BB-DIF, RoHS  7Z02883</v>
      </c>
    </row>
    <row r="2820" spans="1:9" x14ac:dyDescent="0.25">
      <c r="A2820" s="27" t="s">
        <v>989</v>
      </c>
      <c r="B2820" s="27" t="s">
        <v>3733</v>
      </c>
      <c r="C2820" s="27" t="s">
        <v>1280</v>
      </c>
      <c r="D2820" s="27" t="s">
        <v>1281</v>
      </c>
      <c r="E2820" s="27" t="s">
        <v>7144</v>
      </c>
      <c r="F2820" t="s">
        <v>1096</v>
      </c>
      <c r="H2820" t="s">
        <v>1077</v>
      </c>
      <c r="I2820" t="str">
        <f t="shared" si="44"/>
        <v>PE100BF-DIF, RoHS  7Z02890</v>
      </c>
    </row>
    <row r="2821" spans="1:9" x14ac:dyDescent="0.25">
      <c r="A2821" s="27" t="s">
        <v>1011</v>
      </c>
      <c r="B2821" s="27" t="s">
        <v>3769</v>
      </c>
      <c r="C2821" s="27" t="s">
        <v>1280</v>
      </c>
      <c r="D2821" s="27" t="s">
        <v>1281</v>
      </c>
      <c r="E2821" s="27" t="s">
        <v>7144</v>
      </c>
      <c r="F2821" t="s">
        <v>1096</v>
      </c>
      <c r="H2821" t="s">
        <v>1077</v>
      </c>
      <c r="I2821" t="str">
        <f t="shared" si="44"/>
        <v>PE100BF-DIF-C  7Z02942</v>
      </c>
    </row>
    <row r="2822" spans="1:9" x14ac:dyDescent="0.25">
      <c r="A2822" s="27" t="s">
        <v>3770</v>
      </c>
      <c r="B2822" s="27" t="s">
        <v>3771</v>
      </c>
      <c r="C2822" s="27" t="s">
        <v>1280</v>
      </c>
      <c r="D2822" s="27" t="s">
        <v>1281</v>
      </c>
      <c r="E2822" s="27" t="s">
        <v>7144</v>
      </c>
      <c r="F2822" t="s">
        <v>1096</v>
      </c>
      <c r="H2822" t="s">
        <v>1077</v>
      </c>
      <c r="I2822" t="str">
        <f t="shared" si="44"/>
        <v>PE100BF-DIF-C-Uncalibrated  7Z02942U</v>
      </c>
    </row>
    <row r="2823" spans="1:9" x14ac:dyDescent="0.25">
      <c r="A2823" s="27" t="s">
        <v>3113</v>
      </c>
      <c r="B2823" s="27" t="s">
        <v>3114</v>
      </c>
      <c r="C2823" s="27" t="s">
        <v>1699</v>
      </c>
      <c r="D2823" s="27" t="s">
        <v>1281</v>
      </c>
      <c r="E2823" s="27" t="s">
        <v>7144</v>
      </c>
      <c r="F2823" t="s">
        <v>1096</v>
      </c>
      <c r="H2823" t="s">
        <v>1077</v>
      </c>
      <c r="I2823" t="str">
        <f t="shared" si="44"/>
        <v>PE100-EL-BF-DIF-C, RoHS  7N8153B</v>
      </c>
    </row>
    <row r="2824" spans="1:9" x14ac:dyDescent="0.25">
      <c r="A2824" s="27" t="s">
        <v>322</v>
      </c>
      <c r="B2824" s="27" t="s">
        <v>323</v>
      </c>
      <c r="C2824" s="27" t="s">
        <v>1699</v>
      </c>
      <c r="D2824" s="27" t="s">
        <v>1281</v>
      </c>
      <c r="E2824" s="27" t="s">
        <v>7144</v>
      </c>
      <c r="F2824" t="s">
        <v>1096</v>
      </c>
      <c r="H2824" t="s">
        <v>1077</v>
      </c>
      <c r="I2824" t="str">
        <f t="shared" si="44"/>
        <v>PE10-A-10K-355-EP  178033A</v>
      </c>
    </row>
    <row r="2825" spans="1:9" x14ac:dyDescent="0.25">
      <c r="A2825" s="27" t="s">
        <v>320</v>
      </c>
      <c r="B2825" s="27" t="s">
        <v>321</v>
      </c>
      <c r="C2825" s="27" t="s">
        <v>1699</v>
      </c>
      <c r="D2825" s="27" t="s">
        <v>1281</v>
      </c>
      <c r="E2825" s="27" t="s">
        <v>7144</v>
      </c>
      <c r="F2825" t="s">
        <v>1096</v>
      </c>
      <c r="H2825" t="s">
        <v>1077</v>
      </c>
      <c r="I2825" t="str">
        <f t="shared" si="44"/>
        <v>PE10-A-24K-355-EP  178032A</v>
      </c>
    </row>
    <row r="2826" spans="1:9" x14ac:dyDescent="0.25">
      <c r="A2826" s="27" t="s">
        <v>318</v>
      </c>
      <c r="B2826" s="27" t="s">
        <v>1719</v>
      </c>
      <c r="C2826" s="27" t="s">
        <v>1699</v>
      </c>
      <c r="D2826" s="27" t="s">
        <v>1281</v>
      </c>
      <c r="E2826" s="27" t="s">
        <v>7144</v>
      </c>
      <c r="F2826" t="s">
        <v>1096</v>
      </c>
      <c r="H2826" t="s">
        <v>1077</v>
      </c>
      <c r="I2826" t="str">
        <f t="shared" si="44"/>
        <v>PE10-A-4WL-4000-EP  178030A</v>
      </c>
    </row>
    <row r="2827" spans="1:9" x14ac:dyDescent="0.25">
      <c r="A2827" s="27" t="s">
        <v>325</v>
      </c>
      <c r="B2827" s="27" t="s">
        <v>1724</v>
      </c>
      <c r="C2827" s="27" t="s">
        <v>1699</v>
      </c>
      <c r="D2827" s="27" t="s">
        <v>1281</v>
      </c>
      <c r="E2827" s="27" t="s">
        <v>7144</v>
      </c>
      <c r="F2827" t="s">
        <v>1096</v>
      </c>
      <c r="H2827" t="s">
        <v>1077</v>
      </c>
      <c r="I2827" t="str">
        <f t="shared" si="44"/>
        <v>PE10-A-5.7K-355-EP SENSOR  178035A</v>
      </c>
    </row>
    <row r="2828" spans="1:9" x14ac:dyDescent="0.25">
      <c r="A2828" s="27" t="s">
        <v>1741</v>
      </c>
      <c r="B2828" s="27" t="s">
        <v>1742</v>
      </c>
      <c r="C2828" s="27" t="s">
        <v>1699</v>
      </c>
      <c r="D2828" s="27" t="s">
        <v>1281</v>
      </c>
      <c r="E2828" s="27" t="s">
        <v>7144</v>
      </c>
      <c r="F2828" t="s">
        <v>1096</v>
      </c>
      <c r="H2828" t="s">
        <v>1077</v>
      </c>
      <c r="I2828" t="str">
        <f t="shared" si="44"/>
        <v>PE10-A-5K-248-EP  178054A</v>
      </c>
    </row>
    <row r="2829" spans="1:9" x14ac:dyDescent="0.25">
      <c r="A2829" s="27" t="s">
        <v>329</v>
      </c>
      <c r="B2829" s="27" t="s">
        <v>1728</v>
      </c>
      <c r="C2829" s="27" t="s">
        <v>1699</v>
      </c>
      <c r="D2829" s="27" t="s">
        <v>1281</v>
      </c>
      <c r="E2829" s="27" t="s">
        <v>7144</v>
      </c>
      <c r="F2829" t="s">
        <v>1096</v>
      </c>
      <c r="H2829" t="s">
        <v>1077</v>
      </c>
      <c r="I2829" t="str">
        <f t="shared" si="44"/>
        <v>PE10-A-5K-355-EP SENSOR  178039A</v>
      </c>
    </row>
    <row r="2830" spans="1:9" x14ac:dyDescent="0.25">
      <c r="A2830" s="27" t="s">
        <v>601</v>
      </c>
      <c r="B2830" s="27" t="s">
        <v>2211</v>
      </c>
      <c r="C2830" s="27" t="s">
        <v>1280</v>
      </c>
      <c r="D2830" s="27" t="s">
        <v>1281</v>
      </c>
      <c r="E2830" s="27" t="s">
        <v>7144</v>
      </c>
      <c r="F2830" t="s">
        <v>1096</v>
      </c>
      <c r="H2830" t="s">
        <v>1077</v>
      </c>
      <c r="I2830" t="str">
        <f t="shared" si="44"/>
        <v>PE10BB-V2  1Z02871</v>
      </c>
    </row>
    <row r="2831" spans="1:9" x14ac:dyDescent="0.25">
      <c r="A2831" s="27" t="s">
        <v>977</v>
      </c>
      <c r="B2831" s="27" t="s">
        <v>3720</v>
      </c>
      <c r="C2831" s="27" t="s">
        <v>1280</v>
      </c>
      <c r="D2831" s="27" t="s">
        <v>1281</v>
      </c>
      <c r="E2831" s="27" t="s">
        <v>7144</v>
      </c>
      <c r="F2831" t="s">
        <v>1096</v>
      </c>
      <c r="H2831" t="s">
        <v>1077</v>
      </c>
      <c r="I2831" t="str">
        <f t="shared" si="44"/>
        <v>PE10BB-V2, RoHS  7Z02871</v>
      </c>
    </row>
    <row r="2832" spans="1:9" x14ac:dyDescent="0.25">
      <c r="A2832" s="27" t="s">
        <v>1004</v>
      </c>
      <c r="B2832" s="27" t="s">
        <v>3754</v>
      </c>
      <c r="C2832" s="27" t="s">
        <v>1280</v>
      </c>
      <c r="D2832" s="27" t="s">
        <v>1281</v>
      </c>
      <c r="E2832" s="27" t="s">
        <v>7144</v>
      </c>
      <c r="F2832" t="s">
        <v>1096</v>
      </c>
      <c r="H2832" t="s">
        <v>1077</v>
      </c>
      <c r="I2832" t="str">
        <f t="shared" si="44"/>
        <v>PE10BF-C  7Z02938</v>
      </c>
    </row>
    <row r="2833" spans="1:9" x14ac:dyDescent="0.25">
      <c r="A2833" s="27" t="s">
        <v>3757</v>
      </c>
      <c r="B2833" s="27" t="s">
        <v>3758</v>
      </c>
      <c r="C2833" s="27" t="s">
        <v>1280</v>
      </c>
      <c r="D2833" s="27" t="s">
        <v>1281</v>
      </c>
      <c r="E2833" s="27" t="s">
        <v>7144</v>
      </c>
      <c r="F2833" t="s">
        <v>1096</v>
      </c>
      <c r="H2833" t="s">
        <v>1077</v>
      </c>
      <c r="I2833" t="str">
        <f t="shared" si="44"/>
        <v>PE10BF-C with 10m cable  7Z02938C</v>
      </c>
    </row>
    <row r="2834" spans="1:9" x14ac:dyDescent="0.25">
      <c r="A2834" s="27" t="s">
        <v>3755</v>
      </c>
      <c r="B2834" s="27" t="s">
        <v>3756</v>
      </c>
      <c r="C2834" s="27" t="s">
        <v>1280</v>
      </c>
      <c r="D2834" s="27" t="s">
        <v>1281</v>
      </c>
      <c r="E2834" s="27" t="s">
        <v>7144</v>
      </c>
      <c r="F2834" t="s">
        <v>1096</v>
      </c>
      <c r="H2834" t="s">
        <v>1077</v>
      </c>
      <c r="I2834" t="str">
        <f t="shared" si="44"/>
        <v>PE10BF-C with 5m cable  7Z02938B</v>
      </c>
    </row>
    <row r="2835" spans="1:9" x14ac:dyDescent="0.25">
      <c r="A2835" s="27" t="s">
        <v>993</v>
      </c>
      <c r="B2835" s="27" t="s">
        <v>994</v>
      </c>
      <c r="C2835" s="27" t="s">
        <v>1280</v>
      </c>
      <c r="D2835" s="27" t="s">
        <v>1281</v>
      </c>
      <c r="E2835" s="27" t="s">
        <v>7144</v>
      </c>
      <c r="F2835" t="s">
        <v>1096</v>
      </c>
      <c r="H2835" t="s">
        <v>1077</v>
      </c>
      <c r="I2835" t="str">
        <f t="shared" si="44"/>
        <v>PE10-C  7Z02932</v>
      </c>
    </row>
    <row r="2836" spans="1:9" x14ac:dyDescent="0.25">
      <c r="A2836" s="27" t="s">
        <v>43</v>
      </c>
      <c r="B2836" s="27" t="s">
        <v>3098</v>
      </c>
      <c r="C2836" s="27" t="s">
        <v>1699</v>
      </c>
      <c r="D2836" s="27" t="s">
        <v>1281</v>
      </c>
      <c r="E2836" s="27" t="s">
        <v>7144</v>
      </c>
      <c r="F2836" t="s">
        <v>1096</v>
      </c>
      <c r="H2836" t="s">
        <v>1732</v>
      </c>
      <c r="I2836" t="str">
        <f t="shared" si="44"/>
        <v>PE10-C-A-167K-Y, RoHS  7N8076A</v>
      </c>
    </row>
    <row r="2837" spans="1:9" x14ac:dyDescent="0.25">
      <c r="A2837" s="27" t="s">
        <v>3103</v>
      </c>
      <c r="B2837" s="27" t="s">
        <v>3104</v>
      </c>
      <c r="C2837" s="27" t="s">
        <v>1699</v>
      </c>
      <c r="D2837" s="27" t="s">
        <v>1281</v>
      </c>
      <c r="E2837" s="27" t="s">
        <v>7144</v>
      </c>
      <c r="F2837" t="s">
        <v>1096</v>
      </c>
      <c r="H2837" t="s">
        <v>1077</v>
      </c>
      <c r="I2837" t="str">
        <f t="shared" si="44"/>
        <v>PE10C-A-4WL-4000, RoHS  7N8084A</v>
      </c>
    </row>
    <row r="2838" spans="1:9" x14ac:dyDescent="0.25">
      <c r="A2838" s="27" t="s">
        <v>3105</v>
      </c>
      <c r="B2838" s="27" t="s">
        <v>3106</v>
      </c>
      <c r="C2838" s="27" t="s">
        <v>1699</v>
      </c>
      <c r="D2838" s="27" t="s">
        <v>1281</v>
      </c>
      <c r="E2838" s="27" t="s">
        <v>7144</v>
      </c>
      <c r="F2838" t="s">
        <v>1096</v>
      </c>
      <c r="H2838" t="s">
        <v>1077</v>
      </c>
      <c r="I2838" t="str">
        <f t="shared" si="44"/>
        <v>PE10-C-RE-A-50K-C, RoHS  7N8088A</v>
      </c>
    </row>
    <row r="2839" spans="1:9" x14ac:dyDescent="0.25">
      <c r="A2839" s="27" t="s">
        <v>42</v>
      </c>
      <c r="B2839" s="27" t="s">
        <v>3097</v>
      </c>
      <c r="C2839" s="27" t="s">
        <v>1699</v>
      </c>
      <c r="D2839" s="27" t="s">
        <v>1281</v>
      </c>
      <c r="E2839" s="27" t="s">
        <v>7144</v>
      </c>
      <c r="F2839" t="s">
        <v>1096</v>
      </c>
      <c r="H2839" t="s">
        <v>1732</v>
      </c>
      <c r="I2839" t="str">
        <f t="shared" si="44"/>
        <v>PE10-C-RE-RS232, RoHS  7N8073A</v>
      </c>
    </row>
    <row r="2840" spans="1:9" x14ac:dyDescent="0.25">
      <c r="A2840" s="27" t="s">
        <v>3178</v>
      </c>
      <c r="B2840" s="27" t="s">
        <v>3179</v>
      </c>
      <c r="C2840" s="27" t="s">
        <v>1699</v>
      </c>
      <c r="D2840" s="27" t="s">
        <v>1281</v>
      </c>
      <c r="E2840" s="27" t="s">
        <v>7144</v>
      </c>
      <c r="F2840" t="s">
        <v>1096</v>
      </c>
      <c r="H2840" t="s">
        <v>1077</v>
      </c>
      <c r="I2840" t="str">
        <f t="shared" si="44"/>
        <v>PE10-C-RS232-248, RoHS  7N8184A</v>
      </c>
    </row>
    <row r="2841" spans="1:9" x14ac:dyDescent="0.25">
      <c r="A2841" s="27" t="s">
        <v>2668</v>
      </c>
      <c r="B2841" s="27" t="s">
        <v>2669</v>
      </c>
      <c r="C2841" s="27" t="s">
        <v>1699</v>
      </c>
      <c r="D2841" s="27" t="s">
        <v>1281</v>
      </c>
      <c r="E2841" s="27" t="s">
        <v>7144</v>
      </c>
      <c r="F2841" t="s">
        <v>1096</v>
      </c>
      <c r="H2841" t="s">
        <v>1077</v>
      </c>
      <c r="I2841" t="str">
        <f t="shared" si="44"/>
        <v>PE10-C-RS232-532, RoHS  778143A</v>
      </c>
    </row>
    <row r="2842" spans="1:9" x14ac:dyDescent="0.25">
      <c r="A2842" s="27" t="s">
        <v>2672</v>
      </c>
      <c r="B2842" s="27" t="s">
        <v>2673</v>
      </c>
      <c r="C2842" s="27" t="s">
        <v>1699</v>
      </c>
      <c r="D2842" s="27" t="s">
        <v>1281</v>
      </c>
      <c r="E2842" s="27" t="s">
        <v>7144</v>
      </c>
      <c r="F2842" t="s">
        <v>1096</v>
      </c>
      <c r="H2842" t="s">
        <v>1077</v>
      </c>
      <c r="I2842" t="str">
        <f t="shared" si="44"/>
        <v>PE10-C-RS232-532-AMAT, RoHS  778146A</v>
      </c>
    </row>
    <row r="2843" spans="1:9" x14ac:dyDescent="0.25">
      <c r="A2843" s="27" t="s">
        <v>2674</v>
      </c>
      <c r="B2843" s="27" t="s">
        <v>2673</v>
      </c>
      <c r="C2843" s="27" t="s">
        <v>1699</v>
      </c>
      <c r="D2843" s="27" t="s">
        <v>1281</v>
      </c>
      <c r="E2843" s="27" t="s">
        <v>7144</v>
      </c>
      <c r="F2843" t="s">
        <v>1096</v>
      </c>
      <c r="H2843" t="s">
        <v>1077</v>
      </c>
      <c r="I2843" t="str">
        <f t="shared" si="44"/>
        <v>PE10-C-RS232-532-AMAT, RoHS  778146B</v>
      </c>
    </row>
    <row r="2844" spans="1:9" x14ac:dyDescent="0.25">
      <c r="A2844" s="27" t="s">
        <v>1341</v>
      </c>
      <c r="B2844" s="27" t="s">
        <v>1342</v>
      </c>
      <c r="C2844" s="27" t="s">
        <v>1106</v>
      </c>
      <c r="D2844" t="s">
        <v>1107</v>
      </c>
      <c r="E2844" s="27" t="s">
        <v>7146</v>
      </c>
      <c r="F2844" s="27" t="s">
        <v>1099</v>
      </c>
      <c r="H2844" t="s">
        <v>1077</v>
      </c>
      <c r="I2844" t="str">
        <f t="shared" si="44"/>
        <v>PE10-C-StarLink, RoHS  787152</v>
      </c>
    </row>
    <row r="2845" spans="1:9" x14ac:dyDescent="0.25">
      <c r="A2845" s="27" t="s">
        <v>3741</v>
      </c>
      <c r="B2845" s="27" t="s">
        <v>3742</v>
      </c>
      <c r="C2845" s="27" t="s">
        <v>1280</v>
      </c>
      <c r="D2845" s="27" t="s">
        <v>1281</v>
      </c>
      <c r="E2845" s="27" t="s">
        <v>7144</v>
      </c>
      <c r="F2845" t="s">
        <v>1096</v>
      </c>
      <c r="H2845" t="s">
        <v>1077</v>
      </c>
      <c r="I2845" t="str">
        <f t="shared" si="44"/>
        <v>PE10-C-Uncalibrated  7Z02932U</v>
      </c>
    </row>
    <row r="2846" spans="1:9" x14ac:dyDescent="0.25">
      <c r="A2846" s="27" t="s">
        <v>3107</v>
      </c>
      <c r="B2846" s="27" t="s">
        <v>3108</v>
      </c>
      <c r="C2846" s="27" t="s">
        <v>1699</v>
      </c>
      <c r="D2846" s="27" t="s">
        <v>1281</v>
      </c>
      <c r="E2846" s="27" t="s">
        <v>7144</v>
      </c>
      <c r="F2846" t="s">
        <v>1096</v>
      </c>
      <c r="H2846" t="s">
        <v>1077</v>
      </c>
      <c r="I2846" t="str">
        <f t="shared" si="44"/>
        <v>PE10C-VSC-825, RoHS  7N8150B</v>
      </c>
    </row>
    <row r="2847" spans="1:9" x14ac:dyDescent="0.25">
      <c r="A2847" s="27" t="s">
        <v>2675</v>
      </c>
      <c r="B2847" s="27" t="s">
        <v>2676</v>
      </c>
      <c r="C2847" s="27" t="s">
        <v>1699</v>
      </c>
      <c r="D2847" s="27" t="s">
        <v>1281</v>
      </c>
      <c r="E2847" s="27" t="s">
        <v>7144</v>
      </c>
      <c r="F2847" t="s">
        <v>1096</v>
      </c>
      <c r="H2847" t="s">
        <v>1077</v>
      </c>
      <c r="I2847" t="str">
        <f t="shared" si="44"/>
        <v>PE10C-VSC-Y-SH, RoHS  778150A</v>
      </c>
    </row>
    <row r="2848" spans="1:9" x14ac:dyDescent="0.25">
      <c r="A2848" s="27" t="s">
        <v>369</v>
      </c>
      <c r="B2848" s="27" t="s">
        <v>1761</v>
      </c>
      <c r="C2848" s="27" t="s">
        <v>1699</v>
      </c>
      <c r="D2848" s="27" t="s">
        <v>1281</v>
      </c>
      <c r="E2848" s="27" t="s">
        <v>7144</v>
      </c>
      <c r="F2848" t="s">
        <v>1096</v>
      </c>
      <c r="H2848" t="s">
        <v>1077</v>
      </c>
      <c r="I2848" t="str">
        <f t="shared" si="44"/>
        <v>PE10-L-SH(V2) SENSOR  178128A</v>
      </c>
    </row>
    <row r="2849" spans="1:9" x14ac:dyDescent="0.25">
      <c r="A2849" s="27" t="s">
        <v>316</v>
      </c>
      <c r="B2849" s="27" t="s">
        <v>1717</v>
      </c>
      <c r="C2849" s="27" t="s">
        <v>1699</v>
      </c>
      <c r="D2849" s="27" t="s">
        <v>1281</v>
      </c>
      <c r="E2849" s="27" t="s">
        <v>7144</v>
      </c>
      <c r="F2849" t="s">
        <v>1096</v>
      </c>
      <c r="H2849" t="s">
        <v>1077</v>
      </c>
      <c r="I2849" t="str">
        <f t="shared" si="44"/>
        <v>PE10-OEM-ER-LFT SENSOR  178028A</v>
      </c>
    </row>
    <row r="2850" spans="1:9" x14ac:dyDescent="0.25">
      <c r="A2850" s="27" t="s">
        <v>748</v>
      </c>
      <c r="B2850" s="27" t="s">
        <v>2615</v>
      </c>
      <c r="C2850" s="27" t="s">
        <v>1699</v>
      </c>
      <c r="D2850" s="27" t="s">
        <v>1281</v>
      </c>
      <c r="E2850" s="27" t="s">
        <v>7144</v>
      </c>
      <c r="F2850" t="s">
        <v>1096</v>
      </c>
      <c r="H2850" t="s">
        <v>1077</v>
      </c>
      <c r="I2850" t="str">
        <f t="shared" si="44"/>
        <v>PE10-OEM-ER-LFT SENSOR, RoHS  778028A</v>
      </c>
    </row>
    <row r="2851" spans="1:9" x14ac:dyDescent="0.25">
      <c r="A2851" s="27" t="s">
        <v>574</v>
      </c>
      <c r="B2851" s="27" t="s">
        <v>2180</v>
      </c>
      <c r="C2851" s="27" t="s">
        <v>1280</v>
      </c>
      <c r="D2851" s="27" t="s">
        <v>1281</v>
      </c>
      <c r="E2851" s="27" t="s">
        <v>7144</v>
      </c>
      <c r="F2851" t="s">
        <v>1096</v>
      </c>
      <c r="H2851" t="s">
        <v>1077</v>
      </c>
      <c r="I2851" t="str">
        <f t="shared" si="44"/>
        <v>PE10-S SENSOR  1Z02802</v>
      </c>
    </row>
    <row r="2852" spans="1:9" x14ac:dyDescent="0.25">
      <c r="A2852" s="27" t="s">
        <v>433</v>
      </c>
      <c r="B2852" s="27" t="s">
        <v>2018</v>
      </c>
      <c r="C2852" s="27" t="s">
        <v>1280</v>
      </c>
      <c r="D2852" s="27" t="s">
        <v>1281</v>
      </c>
      <c r="E2852" s="27" t="s">
        <v>7144</v>
      </c>
      <c r="F2852" t="s">
        <v>1096</v>
      </c>
      <c r="H2852" t="s">
        <v>1077</v>
      </c>
      <c r="I2852" t="str">
        <f t="shared" si="44"/>
        <v>PE10-S SENSOR OLD  1Z02202</v>
      </c>
    </row>
    <row r="2853" spans="1:9" x14ac:dyDescent="0.25">
      <c r="A2853" s="27" t="s">
        <v>965</v>
      </c>
      <c r="B2853" s="27" t="s">
        <v>3697</v>
      </c>
      <c r="C2853" s="27" t="s">
        <v>1280</v>
      </c>
      <c r="D2853" s="27" t="s">
        <v>1281</v>
      </c>
      <c r="E2853" s="27" t="s">
        <v>7144</v>
      </c>
      <c r="F2853" t="s">
        <v>1096</v>
      </c>
      <c r="H2853" t="s">
        <v>1077</v>
      </c>
      <c r="I2853" t="str">
        <f t="shared" si="44"/>
        <v>PE10-S SENSOR, RoHS  7Z02802</v>
      </c>
    </row>
    <row r="2854" spans="1:9" x14ac:dyDescent="0.25">
      <c r="A2854" s="27" t="s">
        <v>586</v>
      </c>
      <c r="B2854" s="27" t="s">
        <v>2198</v>
      </c>
      <c r="C2854" s="27" t="s">
        <v>1699</v>
      </c>
      <c r="D2854" s="27" t="s">
        <v>1281</v>
      </c>
      <c r="E2854" s="27" t="s">
        <v>7144</v>
      </c>
      <c r="F2854" t="s">
        <v>1096</v>
      </c>
      <c r="H2854" t="s">
        <v>1077</v>
      </c>
      <c r="I2854" t="str">
        <f t="shared" si="44"/>
        <v>PE10-S-2.1 SENSOR  1Z02840</v>
      </c>
    </row>
    <row r="2855" spans="1:9" x14ac:dyDescent="0.25">
      <c r="A2855" s="27" t="s">
        <v>749</v>
      </c>
      <c r="B2855" s="27" t="s">
        <v>2616</v>
      </c>
      <c r="C2855" s="27" t="s">
        <v>1699</v>
      </c>
      <c r="D2855" s="27" t="s">
        <v>1281</v>
      </c>
      <c r="E2855" s="27" t="s">
        <v>7144</v>
      </c>
      <c r="F2855" t="s">
        <v>1096</v>
      </c>
      <c r="H2855" t="s">
        <v>1077</v>
      </c>
      <c r="I2855" t="str">
        <f t="shared" si="44"/>
        <v>PE10-S-2.1 SENSOR, RoHS  778040A</v>
      </c>
    </row>
    <row r="2856" spans="1:9" x14ac:dyDescent="0.25">
      <c r="A2856" s="27" t="s">
        <v>297</v>
      </c>
      <c r="B2856" s="27" t="s">
        <v>1704</v>
      </c>
      <c r="C2856" s="27" t="s">
        <v>1699</v>
      </c>
      <c r="D2856" s="27" t="s">
        <v>1281</v>
      </c>
      <c r="E2856" s="27" t="s">
        <v>7144</v>
      </c>
      <c r="F2856" t="s">
        <v>1096</v>
      </c>
      <c r="H2856" t="s">
        <v>1077</v>
      </c>
      <c r="I2856" t="str">
        <f t="shared" si="44"/>
        <v>PE10-SH-6M  178008A</v>
      </c>
    </row>
    <row r="2857" spans="1:9" x14ac:dyDescent="0.25">
      <c r="A2857" s="27" t="s">
        <v>376</v>
      </c>
      <c r="B2857" s="27" t="s">
        <v>1767</v>
      </c>
      <c r="C2857" s="27" t="s">
        <v>1699</v>
      </c>
      <c r="D2857" s="27" t="s">
        <v>1281</v>
      </c>
      <c r="E2857" s="27" t="s">
        <v>7144</v>
      </c>
      <c r="F2857" t="s">
        <v>1096</v>
      </c>
      <c r="H2857" t="s">
        <v>1077</v>
      </c>
      <c r="I2857" t="str">
        <f t="shared" si="44"/>
        <v>PE10-SH-V2-10M  178137A</v>
      </c>
    </row>
    <row r="2858" spans="1:9" x14ac:dyDescent="0.25">
      <c r="A2858" s="27" t="s">
        <v>761</v>
      </c>
      <c r="B2858" s="27" t="s">
        <v>2660</v>
      </c>
      <c r="C2858" s="27" t="s">
        <v>1699</v>
      </c>
      <c r="D2858" s="27" t="s">
        <v>1281</v>
      </c>
      <c r="E2858" s="27" t="s">
        <v>7144</v>
      </c>
      <c r="F2858" t="s">
        <v>1096</v>
      </c>
      <c r="H2858" t="s">
        <v>1077</v>
      </c>
      <c r="I2858" t="str">
        <f t="shared" si="44"/>
        <v>PE10-SH-V2-10RBT, RoHS  778138A</v>
      </c>
    </row>
    <row r="2859" spans="1:9" x14ac:dyDescent="0.25">
      <c r="A2859" s="27" t="s">
        <v>338</v>
      </c>
      <c r="B2859" s="27" t="s">
        <v>339</v>
      </c>
      <c r="C2859" s="27" t="s">
        <v>1699</v>
      </c>
      <c r="D2859" s="27" t="s">
        <v>1281</v>
      </c>
      <c r="E2859" s="27" t="s">
        <v>7144</v>
      </c>
      <c r="F2859" t="s">
        <v>1096</v>
      </c>
      <c r="H2859" t="s">
        <v>1077</v>
      </c>
      <c r="I2859" t="str">
        <f t="shared" si="44"/>
        <v>PE10-SH-V2-6M  178107A</v>
      </c>
    </row>
    <row r="2860" spans="1:9" x14ac:dyDescent="0.25">
      <c r="A2860" s="27" t="s">
        <v>754</v>
      </c>
      <c r="B2860" s="27" t="s">
        <v>2635</v>
      </c>
      <c r="C2860" s="27" t="s">
        <v>1699</v>
      </c>
      <c r="D2860" s="27" t="s">
        <v>1281</v>
      </c>
      <c r="E2860" s="27" t="s">
        <v>7144</v>
      </c>
      <c r="F2860" t="s">
        <v>1096</v>
      </c>
      <c r="H2860" t="s">
        <v>1077</v>
      </c>
      <c r="I2860" t="str">
        <f t="shared" si="44"/>
        <v>PE10-SH-V2-6M, RoHS  778107A</v>
      </c>
    </row>
    <row r="2861" spans="1:9" x14ac:dyDescent="0.25">
      <c r="A2861" s="27" t="s">
        <v>344</v>
      </c>
      <c r="B2861" s="27" t="s">
        <v>345</v>
      </c>
      <c r="C2861" s="27" t="s">
        <v>1699</v>
      </c>
      <c r="D2861" s="27" t="s">
        <v>1281</v>
      </c>
      <c r="E2861" s="27" t="s">
        <v>7144</v>
      </c>
      <c r="F2861" t="s">
        <v>1096</v>
      </c>
      <c r="H2861" t="s">
        <v>1077</v>
      </c>
      <c r="I2861" t="str">
        <f t="shared" si="44"/>
        <v>PE10-SH-V2-6M-RBT  178110A</v>
      </c>
    </row>
    <row r="2862" spans="1:9" x14ac:dyDescent="0.25">
      <c r="A2862" s="27" t="s">
        <v>756</v>
      </c>
      <c r="B2862" s="27" t="s">
        <v>2637</v>
      </c>
      <c r="C2862" s="27" t="s">
        <v>1699</v>
      </c>
      <c r="D2862" s="27" t="s">
        <v>1281</v>
      </c>
      <c r="E2862" s="27" t="s">
        <v>7144</v>
      </c>
      <c r="F2862" t="s">
        <v>1096</v>
      </c>
      <c r="H2862" t="s">
        <v>1077</v>
      </c>
      <c r="I2862" t="str">
        <f t="shared" si="44"/>
        <v>PE10-SH-V2-6M-RBT, RoHS  778110A</v>
      </c>
    </row>
    <row r="2863" spans="1:9" x14ac:dyDescent="0.25">
      <c r="A2863" s="27" t="s">
        <v>342</v>
      </c>
      <c r="B2863" s="27" t="s">
        <v>343</v>
      </c>
      <c r="C2863" s="27" t="s">
        <v>1699</v>
      </c>
      <c r="D2863" s="27" t="s">
        <v>1281</v>
      </c>
      <c r="E2863" s="27" t="s">
        <v>7144</v>
      </c>
      <c r="F2863" t="s">
        <v>1096</v>
      </c>
      <c r="H2863" t="s">
        <v>1077</v>
      </c>
      <c r="I2863" t="str">
        <f t="shared" si="44"/>
        <v>PE10-SH-V2-7.5RBT  178109A</v>
      </c>
    </row>
    <row r="2864" spans="1:9" x14ac:dyDescent="0.25">
      <c r="A2864" s="27" t="s">
        <v>755</v>
      </c>
      <c r="B2864" s="27" t="s">
        <v>2636</v>
      </c>
      <c r="C2864" s="27" t="s">
        <v>1699</v>
      </c>
      <c r="D2864" s="27" t="s">
        <v>1281</v>
      </c>
      <c r="E2864" s="27" t="s">
        <v>7144</v>
      </c>
      <c r="F2864" t="s">
        <v>1096</v>
      </c>
      <c r="H2864" t="s">
        <v>1077</v>
      </c>
      <c r="I2864" t="str">
        <f t="shared" si="44"/>
        <v>PE10-SH-V2-7.5RBT, RoHS  778109A</v>
      </c>
    </row>
    <row r="2865" spans="1:9" x14ac:dyDescent="0.25">
      <c r="A2865" s="27" t="s">
        <v>363</v>
      </c>
      <c r="B2865" s="27" t="s">
        <v>364</v>
      </c>
      <c r="C2865" s="27" t="s">
        <v>1699</v>
      </c>
      <c r="D2865" s="27" t="s">
        <v>1281</v>
      </c>
      <c r="E2865" s="27" t="s">
        <v>7144</v>
      </c>
      <c r="F2865" t="s">
        <v>1096</v>
      </c>
      <c r="H2865" t="s">
        <v>1077</v>
      </c>
      <c r="I2865" t="str">
        <f t="shared" si="44"/>
        <v>PE10-SH-V2-8M  178123A</v>
      </c>
    </row>
    <row r="2866" spans="1:9" x14ac:dyDescent="0.25">
      <c r="A2866" s="27" t="s">
        <v>2648</v>
      </c>
      <c r="B2866" s="27" t="s">
        <v>2649</v>
      </c>
      <c r="C2866" s="27" t="s">
        <v>1699</v>
      </c>
      <c r="D2866" s="27" t="s">
        <v>1281</v>
      </c>
      <c r="E2866" s="27" t="s">
        <v>7144</v>
      </c>
      <c r="F2866" t="s">
        <v>1096</v>
      </c>
      <c r="H2866" t="s">
        <v>1077</v>
      </c>
      <c r="I2866" t="str">
        <f t="shared" si="44"/>
        <v>PE10-SH-V2-8M, RoHS  778123A</v>
      </c>
    </row>
    <row r="2867" spans="1:9" x14ac:dyDescent="0.25">
      <c r="A2867" s="27" t="s">
        <v>2183</v>
      </c>
      <c r="B2867" s="27" t="s">
        <v>2184</v>
      </c>
      <c r="C2867" s="27" t="s">
        <v>1699</v>
      </c>
      <c r="D2867" s="27" t="s">
        <v>1281</v>
      </c>
      <c r="E2867" s="27" t="s">
        <v>7144</v>
      </c>
      <c r="F2867" t="s">
        <v>1096</v>
      </c>
      <c r="H2867" t="s">
        <v>1077</v>
      </c>
      <c r="I2867" t="str">
        <f t="shared" si="44"/>
        <v>PE10-S-Q SENSOR  1Z02811</v>
      </c>
    </row>
    <row r="2868" spans="1:9" x14ac:dyDescent="0.25">
      <c r="A2868" s="27" t="s">
        <v>576</v>
      </c>
      <c r="B2868" s="27" t="s">
        <v>2182</v>
      </c>
      <c r="C2868" s="27" t="s">
        <v>1699</v>
      </c>
      <c r="D2868" s="27" t="s">
        <v>1281</v>
      </c>
      <c r="E2868" s="27" t="s">
        <v>7144</v>
      </c>
      <c r="F2868" t="s">
        <v>1096</v>
      </c>
      <c r="H2868" t="s">
        <v>1077</v>
      </c>
      <c r="I2868" t="str">
        <f t="shared" si="44"/>
        <v>PE10-S-QTL SENSOR  1Z02810</v>
      </c>
    </row>
    <row r="2869" spans="1:9" x14ac:dyDescent="0.25">
      <c r="A2869" s="27" t="s">
        <v>967</v>
      </c>
      <c r="B2869" s="27" t="s">
        <v>3699</v>
      </c>
      <c r="C2869" s="27" t="s">
        <v>1699</v>
      </c>
      <c r="D2869" s="27" t="s">
        <v>1281</v>
      </c>
      <c r="E2869" s="27" t="s">
        <v>7144</v>
      </c>
      <c r="F2869" t="s">
        <v>1096</v>
      </c>
      <c r="H2869" t="s">
        <v>1077</v>
      </c>
      <c r="I2869" t="str">
        <f t="shared" si="44"/>
        <v>PE10-S-QTL SENSOR, RoHS  7Z02810</v>
      </c>
    </row>
    <row r="2870" spans="1:9" x14ac:dyDescent="0.25">
      <c r="A2870" s="27" t="s">
        <v>775</v>
      </c>
      <c r="B2870" s="27" t="s">
        <v>3190</v>
      </c>
      <c r="C2870" s="27" t="s">
        <v>1699</v>
      </c>
      <c r="D2870" s="27" t="s">
        <v>1281</v>
      </c>
      <c r="E2870" s="27" t="s">
        <v>7144</v>
      </c>
      <c r="F2870" t="s">
        <v>1096</v>
      </c>
      <c r="H2870" t="s">
        <v>1077</v>
      </c>
      <c r="I2870" t="str">
        <f t="shared" si="44"/>
        <v>PE10-U-193-TL, RoHS  7N8211A</v>
      </c>
    </row>
    <row r="2871" spans="1:9" x14ac:dyDescent="0.25">
      <c r="A2871" s="27" t="s">
        <v>766</v>
      </c>
      <c r="B2871" s="27" t="s">
        <v>2682</v>
      </c>
      <c r="C2871" s="27" t="s">
        <v>1699</v>
      </c>
      <c r="D2871" s="27" t="s">
        <v>1281</v>
      </c>
      <c r="E2871" s="27" t="s">
        <v>7144</v>
      </c>
      <c r="F2871" t="s">
        <v>1096</v>
      </c>
      <c r="H2871" t="s">
        <v>1077</v>
      </c>
      <c r="I2871" t="str">
        <f t="shared" si="44"/>
        <v>PE10-U-LFT-193 Disc Assy, RoHS  779102A</v>
      </c>
    </row>
    <row r="2872" spans="1:9" x14ac:dyDescent="0.25">
      <c r="A2872" s="27" t="s">
        <v>7114</v>
      </c>
      <c r="B2872" s="27" t="s">
        <v>7115</v>
      </c>
      <c r="C2872" s="27" t="s">
        <v>1097</v>
      </c>
      <c r="D2872" s="27" t="s">
        <v>1281</v>
      </c>
      <c r="E2872" s="27" t="s">
        <v>7144</v>
      </c>
      <c r="F2872" t="s">
        <v>1096</v>
      </c>
      <c r="H2872" t="s">
        <v>1077</v>
      </c>
      <c r="I2872" t="str">
        <f t="shared" si="44"/>
        <v>PE10-U-LFT-193-TL w/housing,RoHS  USA-0139</v>
      </c>
    </row>
    <row r="2873" spans="1:9" x14ac:dyDescent="0.25">
      <c r="A2873" s="27" t="s">
        <v>7136</v>
      </c>
      <c r="B2873" s="27" t="s">
        <v>7137</v>
      </c>
      <c r="C2873" s="27" t="s">
        <v>1097</v>
      </c>
      <c r="D2873" s="27" t="s">
        <v>1281</v>
      </c>
      <c r="E2873" s="27" t="s">
        <v>7144</v>
      </c>
      <c r="F2873" t="s">
        <v>1096</v>
      </c>
      <c r="H2873" t="s">
        <v>1077</v>
      </c>
      <c r="I2873" t="str">
        <f t="shared" si="44"/>
        <v>PE10-U-LFT-193-TL X4,JUNO v1.53 X4,RoHS  USA-0150</v>
      </c>
    </row>
    <row r="2874" spans="1:9" x14ac:dyDescent="0.25">
      <c r="A2874" s="27" t="s">
        <v>7108</v>
      </c>
      <c r="B2874" s="27" t="s">
        <v>7109</v>
      </c>
      <c r="C2874" s="27" t="s">
        <v>1097</v>
      </c>
      <c r="D2874" s="27" t="s">
        <v>1281</v>
      </c>
      <c r="E2874" s="27" t="s">
        <v>7144</v>
      </c>
      <c r="F2874" t="s">
        <v>1096</v>
      </c>
      <c r="H2874" t="s">
        <v>1077</v>
      </c>
      <c r="I2874" t="str">
        <f t="shared" si="44"/>
        <v>PE10-U-LFT-193-TL X8 w/housing,RoHS  USA-0136</v>
      </c>
    </row>
    <row r="2875" spans="1:9" x14ac:dyDescent="0.25">
      <c r="A2875" s="27" t="s">
        <v>3191</v>
      </c>
      <c r="B2875" s="27" t="s">
        <v>3192</v>
      </c>
      <c r="C2875" s="27" t="s">
        <v>1699</v>
      </c>
      <c r="D2875" s="27" t="s">
        <v>1281</v>
      </c>
      <c r="E2875" s="27" t="s">
        <v>7144</v>
      </c>
      <c r="F2875" t="s">
        <v>1096</v>
      </c>
      <c r="H2875" t="s">
        <v>1077</v>
      </c>
      <c r="I2875" t="str">
        <f t="shared" si="44"/>
        <v>PE10-U-LFT-193-TL-NC, RoHS  7N8211AU</v>
      </c>
    </row>
    <row r="2876" spans="1:9" x14ac:dyDescent="0.25">
      <c r="A2876" s="27" t="s">
        <v>750</v>
      </c>
      <c r="B2876" s="27" t="s">
        <v>2617</v>
      </c>
      <c r="C2876" s="27" t="s">
        <v>1699</v>
      </c>
      <c r="D2876" s="27" t="s">
        <v>1281</v>
      </c>
      <c r="E2876" s="27" t="s">
        <v>7144</v>
      </c>
      <c r="F2876" t="s">
        <v>1096</v>
      </c>
      <c r="H2876" t="s">
        <v>1077</v>
      </c>
      <c r="I2876" t="str">
        <f t="shared" si="44"/>
        <v>PE10-U-LFT-193-V2, RoHS  778041A</v>
      </c>
    </row>
    <row r="2877" spans="1:9" x14ac:dyDescent="0.25">
      <c r="A2877" s="27" t="s">
        <v>760</v>
      </c>
      <c r="B2877" s="27" t="s">
        <v>2659</v>
      </c>
      <c r="C2877" s="27" t="s">
        <v>1699</v>
      </c>
      <c r="D2877" s="27" t="s">
        <v>1281</v>
      </c>
      <c r="E2877" s="27" t="s">
        <v>7144</v>
      </c>
      <c r="F2877" t="s">
        <v>1096</v>
      </c>
      <c r="H2877" t="s">
        <v>1077</v>
      </c>
      <c r="I2877" t="str">
        <f t="shared" si="44"/>
        <v>PE10-U-LFT-RE-SH-193, RoHS  778136A</v>
      </c>
    </row>
    <row r="2878" spans="1:9" x14ac:dyDescent="0.25">
      <c r="A2878" s="27" t="s">
        <v>594</v>
      </c>
      <c r="B2878" s="27" t="s">
        <v>595</v>
      </c>
      <c r="C2878" s="27" t="s">
        <v>1280</v>
      </c>
      <c r="D2878" s="27" t="s">
        <v>1281</v>
      </c>
      <c r="E2878" s="27" t="s">
        <v>7144</v>
      </c>
      <c r="F2878" t="s">
        <v>1096</v>
      </c>
      <c r="H2878" t="s">
        <v>1077</v>
      </c>
      <c r="I2878" t="str">
        <f t="shared" si="44"/>
        <v>PE10-V2  1Z02862</v>
      </c>
    </row>
    <row r="2879" spans="1:9" x14ac:dyDescent="0.25">
      <c r="A2879" s="27" t="s">
        <v>972</v>
      </c>
      <c r="B2879" s="27" t="s">
        <v>3710</v>
      </c>
      <c r="C2879" s="27" t="s">
        <v>1280</v>
      </c>
      <c r="D2879" s="27" t="s">
        <v>1281</v>
      </c>
      <c r="E2879" s="27" t="s">
        <v>7144</v>
      </c>
      <c r="F2879" t="s">
        <v>1096</v>
      </c>
      <c r="H2879" t="s">
        <v>1077</v>
      </c>
      <c r="I2879" t="str">
        <f t="shared" si="44"/>
        <v>PE10-V2, RoHS  7Z02862</v>
      </c>
    </row>
    <row r="2880" spans="1:9" x14ac:dyDescent="0.25">
      <c r="A2880" s="27" t="s">
        <v>413</v>
      </c>
      <c r="B2880" s="27" t="s">
        <v>1998</v>
      </c>
      <c r="C2880" s="27" t="s">
        <v>1280</v>
      </c>
      <c r="D2880" s="27" t="s">
        <v>1281</v>
      </c>
      <c r="E2880" s="27" t="s">
        <v>7144</v>
      </c>
      <c r="F2880" t="s">
        <v>1096</v>
      </c>
      <c r="H2880" t="s">
        <v>1077</v>
      </c>
      <c r="I2880" t="str">
        <f t="shared" si="44"/>
        <v>PE25  1Z02127</v>
      </c>
    </row>
    <row r="2881" spans="1:9" x14ac:dyDescent="0.25">
      <c r="A2881" s="27" t="s">
        <v>370</v>
      </c>
      <c r="B2881" s="27" t="s">
        <v>1763</v>
      </c>
      <c r="C2881" s="27" t="s">
        <v>1699</v>
      </c>
      <c r="D2881" s="27" t="s">
        <v>1281</v>
      </c>
      <c r="E2881" s="27" t="s">
        <v>7144</v>
      </c>
      <c r="F2881" t="s">
        <v>1096</v>
      </c>
      <c r="H2881" t="s">
        <v>1077</v>
      </c>
      <c r="I2881" t="str">
        <f t="shared" si="44"/>
        <v>PE25-70uS-SH  178130A</v>
      </c>
    </row>
    <row r="2882" spans="1:9" x14ac:dyDescent="0.25">
      <c r="A2882" s="27" t="s">
        <v>293</v>
      </c>
      <c r="B2882" s="27" t="s">
        <v>1700</v>
      </c>
      <c r="C2882" s="27" t="s">
        <v>1699</v>
      </c>
      <c r="D2882" s="27" t="s">
        <v>1281</v>
      </c>
      <c r="E2882" s="27" t="s">
        <v>7144</v>
      </c>
      <c r="F2882" t="s">
        <v>1096</v>
      </c>
      <c r="H2882" t="s">
        <v>1077</v>
      </c>
      <c r="I2882" t="str">
        <f t="shared" ref="I2882:I2945" si="45">B2882 &amp; "  " &amp; A2882</f>
        <v>PE25-A-.19-100 SENSOR  178004A</v>
      </c>
    </row>
    <row r="2883" spans="1:9" x14ac:dyDescent="0.25">
      <c r="A2883" s="27" t="s">
        <v>299</v>
      </c>
      <c r="B2883" s="27" t="s">
        <v>1706</v>
      </c>
      <c r="C2883" s="27" t="s">
        <v>1699</v>
      </c>
      <c r="D2883" s="27" t="s">
        <v>1281</v>
      </c>
      <c r="E2883" s="27" t="s">
        <v>7144</v>
      </c>
      <c r="F2883" t="s">
        <v>1096</v>
      </c>
      <c r="H2883" t="s">
        <v>1077</v>
      </c>
      <c r="I2883" t="str">
        <f t="shared" si="45"/>
        <v>PE25-A-.19-50 SENSOR  178012A</v>
      </c>
    </row>
    <row r="2884" spans="1:9" x14ac:dyDescent="0.25">
      <c r="A2884" s="27" t="s">
        <v>1729</v>
      </c>
      <c r="B2884" s="27" t="s">
        <v>1730</v>
      </c>
      <c r="C2884" s="27" t="s">
        <v>1699</v>
      </c>
      <c r="D2884" s="27" t="s">
        <v>1281</v>
      </c>
      <c r="E2884" s="27" t="s">
        <v>7144</v>
      </c>
      <c r="F2884" t="s">
        <v>1096</v>
      </c>
      <c r="H2884" t="s">
        <v>1077</v>
      </c>
      <c r="I2884" t="str">
        <f t="shared" si="45"/>
        <v>PE25-A-193-EP-SH  178047A</v>
      </c>
    </row>
    <row r="2885" spans="1:9" x14ac:dyDescent="0.25">
      <c r="A2885" s="27" t="s">
        <v>752</v>
      </c>
      <c r="B2885" s="27" t="s">
        <v>2623</v>
      </c>
      <c r="C2885" s="27" t="s">
        <v>1699</v>
      </c>
      <c r="D2885" s="27" t="s">
        <v>1281</v>
      </c>
      <c r="E2885" s="27" t="s">
        <v>7144</v>
      </c>
      <c r="F2885" t="s">
        <v>1096</v>
      </c>
      <c r="H2885" t="s">
        <v>1077</v>
      </c>
      <c r="I2885" t="str">
        <f t="shared" si="45"/>
        <v>PE25-A-193-EP-SH, RoHS  778047A</v>
      </c>
    </row>
    <row r="2886" spans="1:9" x14ac:dyDescent="0.25">
      <c r="A2886" s="27" t="s">
        <v>326</v>
      </c>
      <c r="B2886" s="27" t="s">
        <v>1725</v>
      </c>
      <c r="C2886" s="27" t="s">
        <v>1699</v>
      </c>
      <c r="D2886" s="27" t="s">
        <v>1281</v>
      </c>
      <c r="E2886" s="27" t="s">
        <v>7144</v>
      </c>
      <c r="F2886" t="s">
        <v>1096</v>
      </c>
      <c r="H2886" t="s">
        <v>1077</v>
      </c>
      <c r="I2886" t="str">
        <f t="shared" si="45"/>
        <v>PE25-A-3.0-500 SENSOR  178036A</v>
      </c>
    </row>
    <row r="2887" spans="1:9" x14ac:dyDescent="0.25">
      <c r="A2887" s="27" t="s">
        <v>317</v>
      </c>
      <c r="B2887" s="27" t="s">
        <v>1718</v>
      </c>
      <c r="C2887" s="27" t="s">
        <v>1699</v>
      </c>
      <c r="D2887" s="27" t="s">
        <v>1281</v>
      </c>
      <c r="E2887" s="27" t="s">
        <v>7144</v>
      </c>
      <c r="F2887" t="s">
        <v>1096</v>
      </c>
      <c r="H2887" t="s">
        <v>1077</v>
      </c>
      <c r="I2887" t="str">
        <f t="shared" si="45"/>
        <v>PE25-A-C-EP-CP SENSOR  178029A</v>
      </c>
    </row>
    <row r="2888" spans="1:9" x14ac:dyDescent="0.25">
      <c r="A2888" s="27" t="s">
        <v>291</v>
      </c>
      <c r="B2888" s="27" t="s">
        <v>292</v>
      </c>
      <c r="C2888" s="27" t="s">
        <v>1699</v>
      </c>
      <c r="D2888" s="27" t="s">
        <v>1281</v>
      </c>
      <c r="E2888" s="27" t="s">
        <v>7144</v>
      </c>
      <c r="F2888" t="s">
        <v>1096</v>
      </c>
      <c r="H2888" t="s">
        <v>1077</v>
      </c>
      <c r="I2888" t="str">
        <f t="shared" si="45"/>
        <v>PE25-A-DIF-.8-600  178003A</v>
      </c>
    </row>
    <row r="2889" spans="1:9" x14ac:dyDescent="0.25">
      <c r="A2889" s="27" t="s">
        <v>2613</v>
      </c>
      <c r="B2889" s="27" t="s">
        <v>2614</v>
      </c>
      <c r="C2889" s="27" t="s">
        <v>1699</v>
      </c>
      <c r="D2889" s="27" t="s">
        <v>1281</v>
      </c>
      <c r="E2889" s="27" t="s">
        <v>7144</v>
      </c>
      <c r="F2889" t="s">
        <v>1096</v>
      </c>
      <c r="H2889" t="s">
        <v>1077</v>
      </c>
      <c r="I2889" t="str">
        <f t="shared" si="45"/>
        <v>PE25-A-DIF-.8-600, RoHS  778003A</v>
      </c>
    </row>
    <row r="2890" spans="1:9" x14ac:dyDescent="0.25">
      <c r="A2890" s="27" t="s">
        <v>314</v>
      </c>
      <c r="B2890" s="27" t="s">
        <v>315</v>
      </c>
      <c r="C2890" s="27" t="s">
        <v>1699</v>
      </c>
      <c r="D2890" s="27" t="s">
        <v>1281</v>
      </c>
      <c r="E2890" s="27" t="s">
        <v>7144</v>
      </c>
      <c r="F2890" t="s">
        <v>1096</v>
      </c>
      <c r="H2890" t="s">
        <v>1077</v>
      </c>
      <c r="I2890" t="str">
        <f t="shared" si="45"/>
        <v>PE25-A-DIF-Y-100-EP  178026A</v>
      </c>
    </row>
    <row r="2891" spans="1:9" x14ac:dyDescent="0.25">
      <c r="A2891" s="27" t="s">
        <v>751</v>
      </c>
      <c r="B2891" s="27" t="s">
        <v>2618</v>
      </c>
      <c r="C2891" s="27" t="s">
        <v>1699</v>
      </c>
      <c r="D2891" s="27" t="s">
        <v>1281</v>
      </c>
      <c r="E2891" s="27" t="s">
        <v>7144</v>
      </c>
      <c r="F2891" t="s">
        <v>1096</v>
      </c>
      <c r="H2891" t="s">
        <v>1077</v>
      </c>
      <c r="I2891" t="str">
        <f t="shared" si="45"/>
        <v>PE25-A-DIF-Y-100-F, RoHS  778042A</v>
      </c>
    </row>
    <row r="2892" spans="1:9" x14ac:dyDescent="0.25">
      <c r="A2892" s="27" t="s">
        <v>25</v>
      </c>
      <c r="B2892" s="27" t="s">
        <v>1731</v>
      </c>
      <c r="C2892" s="27" t="s">
        <v>1699</v>
      </c>
      <c r="D2892" s="27" t="s">
        <v>1281</v>
      </c>
      <c r="E2892" s="27" t="s">
        <v>7144</v>
      </c>
      <c r="F2892" t="s">
        <v>1096</v>
      </c>
      <c r="H2892" t="s">
        <v>1732</v>
      </c>
      <c r="I2892" t="str">
        <f t="shared" si="45"/>
        <v>PE25-A-DIF-Y-2000-17m  178048A</v>
      </c>
    </row>
    <row r="2893" spans="1:9" x14ac:dyDescent="0.25">
      <c r="A2893" s="27" t="s">
        <v>300</v>
      </c>
      <c r="B2893" s="27" t="s">
        <v>1707</v>
      </c>
      <c r="C2893" s="27" t="s">
        <v>1699</v>
      </c>
      <c r="D2893" s="27" t="s">
        <v>1281</v>
      </c>
      <c r="E2893" s="27" t="s">
        <v>7144</v>
      </c>
      <c r="F2893" t="s">
        <v>1096</v>
      </c>
      <c r="H2893" t="s">
        <v>1077</v>
      </c>
      <c r="I2893" t="str">
        <f t="shared" si="45"/>
        <v>PE25-A-DIF-Y-500  178013A</v>
      </c>
    </row>
    <row r="2894" spans="1:9" x14ac:dyDescent="0.25">
      <c r="A2894" s="27" t="s">
        <v>312</v>
      </c>
      <c r="B2894" s="27" t="s">
        <v>1715</v>
      </c>
      <c r="C2894" s="27" t="s">
        <v>1699</v>
      </c>
      <c r="D2894" s="27" t="s">
        <v>1281</v>
      </c>
      <c r="E2894" s="27" t="s">
        <v>7144</v>
      </c>
      <c r="F2894" t="s">
        <v>1096</v>
      </c>
      <c r="H2894" t="s">
        <v>1077</v>
      </c>
      <c r="I2894" t="str">
        <f t="shared" si="45"/>
        <v>PE25-A-Y-EP-SH  178024A</v>
      </c>
    </row>
    <row r="2895" spans="1:9" x14ac:dyDescent="0.25">
      <c r="A2895" s="27" t="s">
        <v>424</v>
      </c>
      <c r="B2895" s="27" t="s">
        <v>2009</v>
      </c>
      <c r="C2895" s="27" t="s">
        <v>1280</v>
      </c>
      <c r="D2895" s="27" t="s">
        <v>1281</v>
      </c>
      <c r="E2895" s="27" t="s">
        <v>7144</v>
      </c>
      <c r="F2895" t="s">
        <v>1096</v>
      </c>
      <c r="H2895" t="s">
        <v>1077</v>
      </c>
      <c r="I2895" t="str">
        <f t="shared" si="45"/>
        <v>PE25-BB  1Z02171</v>
      </c>
    </row>
    <row r="2896" spans="1:9" x14ac:dyDescent="0.25">
      <c r="A2896" s="27" t="s">
        <v>606</v>
      </c>
      <c r="B2896" s="27" t="s">
        <v>2218</v>
      </c>
      <c r="C2896" s="27" t="s">
        <v>1280</v>
      </c>
      <c r="D2896" s="27" t="s">
        <v>1281</v>
      </c>
      <c r="E2896" s="27" t="s">
        <v>7144</v>
      </c>
      <c r="F2896" t="s">
        <v>1096</v>
      </c>
      <c r="H2896" t="s">
        <v>1077</v>
      </c>
      <c r="I2896" t="str">
        <f t="shared" si="45"/>
        <v>PE25BB-DIF  1Z02879</v>
      </c>
    </row>
    <row r="2897" spans="1:9" x14ac:dyDescent="0.25">
      <c r="A2897" s="27" t="s">
        <v>64</v>
      </c>
      <c r="B2897" s="27" t="s">
        <v>3723</v>
      </c>
      <c r="C2897" s="27" t="s">
        <v>1280</v>
      </c>
      <c r="D2897" s="27" t="s">
        <v>1281</v>
      </c>
      <c r="E2897" s="27" t="s">
        <v>7144</v>
      </c>
      <c r="F2897" t="s">
        <v>1096</v>
      </c>
      <c r="H2897" t="s">
        <v>1732</v>
      </c>
      <c r="I2897" t="str">
        <f t="shared" si="45"/>
        <v>PE25BB-DIF, RoHS  7Z02879</v>
      </c>
    </row>
    <row r="2898" spans="1:9" x14ac:dyDescent="0.25">
      <c r="A2898" s="27" t="s">
        <v>758</v>
      </c>
      <c r="B2898" s="27" t="s">
        <v>2657</v>
      </c>
      <c r="C2898" s="27" t="s">
        <v>1699</v>
      </c>
      <c r="D2898" s="27" t="s">
        <v>1281</v>
      </c>
      <c r="E2898" s="27" t="s">
        <v>7144</v>
      </c>
      <c r="F2898" t="s">
        <v>1096</v>
      </c>
      <c r="H2898" t="s">
        <v>1077</v>
      </c>
      <c r="I2898" t="str">
        <f t="shared" si="45"/>
        <v>PE25BB-DIF-SH-TRF, RoHS  778134A</v>
      </c>
    </row>
    <row r="2899" spans="1:9" x14ac:dyDescent="0.25">
      <c r="A2899" s="27" t="s">
        <v>440</v>
      </c>
      <c r="B2899" s="27" t="s">
        <v>2025</v>
      </c>
      <c r="C2899" s="27" t="s">
        <v>1280</v>
      </c>
      <c r="D2899" s="27" t="s">
        <v>1281</v>
      </c>
      <c r="E2899" s="27" t="s">
        <v>7144</v>
      </c>
      <c r="F2899" t="s">
        <v>1096</v>
      </c>
      <c r="H2899" t="s">
        <v>1077</v>
      </c>
      <c r="I2899" t="str">
        <f t="shared" si="45"/>
        <v>PE25-BBH  1Z022241</v>
      </c>
    </row>
    <row r="2900" spans="1:9" x14ac:dyDescent="0.25">
      <c r="A2900" s="27" t="s">
        <v>602</v>
      </c>
      <c r="B2900" s="27" t="s">
        <v>2212</v>
      </c>
      <c r="C2900" s="27" t="s">
        <v>1280</v>
      </c>
      <c r="D2900" s="27" t="s">
        <v>1281</v>
      </c>
      <c r="E2900" s="27" t="s">
        <v>7144</v>
      </c>
      <c r="F2900" t="s">
        <v>1096</v>
      </c>
      <c r="H2900" t="s">
        <v>1077</v>
      </c>
      <c r="I2900" t="str">
        <f t="shared" si="45"/>
        <v>PE25BBH-V2  1Z02873</v>
      </c>
    </row>
    <row r="2901" spans="1:9" x14ac:dyDescent="0.25">
      <c r="A2901" s="27" t="s">
        <v>446</v>
      </c>
      <c r="B2901" s="27" t="s">
        <v>2031</v>
      </c>
      <c r="C2901" s="27" t="s">
        <v>1280</v>
      </c>
      <c r="D2901" s="27" t="s">
        <v>1281</v>
      </c>
      <c r="E2901" s="27" t="s">
        <v>7144</v>
      </c>
      <c r="F2901" t="s">
        <v>1096</v>
      </c>
      <c r="H2901" t="s">
        <v>1077</v>
      </c>
      <c r="I2901" t="str">
        <f t="shared" si="45"/>
        <v>PE25-BB-S SENSOR  1Z02244B</v>
      </c>
    </row>
    <row r="2902" spans="1:9" x14ac:dyDescent="0.25">
      <c r="A2902" s="27" t="s">
        <v>807</v>
      </c>
      <c r="B2902" s="27" t="s">
        <v>3336</v>
      </c>
      <c r="C2902" s="27" t="s">
        <v>1280</v>
      </c>
      <c r="D2902" s="27" t="s">
        <v>1281</v>
      </c>
      <c r="E2902" s="27" t="s">
        <v>7144</v>
      </c>
      <c r="F2902" t="s">
        <v>1096</v>
      </c>
      <c r="H2902" t="s">
        <v>1077</v>
      </c>
      <c r="I2902" t="str">
        <f t="shared" si="45"/>
        <v>PE25-BB-S SENSOR, RoHS  7Z02244B</v>
      </c>
    </row>
    <row r="2903" spans="1:9" x14ac:dyDescent="0.25">
      <c r="A2903" s="27" t="s">
        <v>575</v>
      </c>
      <c r="B2903" s="27" t="s">
        <v>2181</v>
      </c>
      <c r="C2903" s="27" t="s">
        <v>1280</v>
      </c>
      <c r="D2903" s="27" t="s">
        <v>1281</v>
      </c>
      <c r="E2903" s="27" t="s">
        <v>7144</v>
      </c>
      <c r="F2903" t="s">
        <v>1096</v>
      </c>
      <c r="H2903" t="s">
        <v>1077</v>
      </c>
      <c r="I2903" t="str">
        <f t="shared" si="45"/>
        <v>PE25BB-S-DIF SENSOR  1Z02804</v>
      </c>
    </row>
    <row r="2904" spans="1:9" x14ac:dyDescent="0.25">
      <c r="A2904" s="27" t="s">
        <v>966</v>
      </c>
      <c r="B2904" s="27" t="s">
        <v>3698</v>
      </c>
      <c r="C2904" s="27" t="s">
        <v>1280</v>
      </c>
      <c r="D2904" s="27" t="s">
        <v>1281</v>
      </c>
      <c r="E2904" s="27" t="s">
        <v>7144</v>
      </c>
      <c r="F2904" t="s">
        <v>1096</v>
      </c>
      <c r="H2904" t="s">
        <v>1077</v>
      </c>
      <c r="I2904" t="str">
        <f t="shared" si="45"/>
        <v>PE25-BB-S-DIF SENSOR, RoHS  7Z02804</v>
      </c>
    </row>
    <row r="2905" spans="1:9" x14ac:dyDescent="0.25">
      <c r="A2905" s="27" t="s">
        <v>598</v>
      </c>
      <c r="B2905" s="27" t="s">
        <v>2206</v>
      </c>
      <c r="C2905" s="27" t="s">
        <v>1280</v>
      </c>
      <c r="D2905" s="27" t="s">
        <v>1281</v>
      </c>
      <c r="E2905" s="27" t="s">
        <v>7144</v>
      </c>
      <c r="F2905" t="s">
        <v>1096</v>
      </c>
      <c r="H2905" t="s">
        <v>1077</v>
      </c>
      <c r="I2905" t="str">
        <f t="shared" si="45"/>
        <v>PE25BB-V2  1Z02865</v>
      </c>
    </row>
    <row r="2906" spans="1:9" x14ac:dyDescent="0.25">
      <c r="A2906" s="27" t="s">
        <v>975</v>
      </c>
      <c r="B2906" s="27" t="s">
        <v>3713</v>
      </c>
      <c r="C2906" s="27" t="s">
        <v>1280</v>
      </c>
      <c r="D2906" s="27" t="s">
        <v>1281</v>
      </c>
      <c r="E2906" s="27" t="s">
        <v>7144</v>
      </c>
      <c r="F2906" t="s">
        <v>1096</v>
      </c>
      <c r="H2906" t="s">
        <v>1732</v>
      </c>
      <c r="I2906" t="str">
        <f t="shared" si="45"/>
        <v>PE25BB-V2, RoHS  7Z02865</v>
      </c>
    </row>
    <row r="2907" spans="1:9" x14ac:dyDescent="0.25">
      <c r="A2907" s="27" t="s">
        <v>998</v>
      </c>
      <c r="B2907" s="27" t="s">
        <v>999</v>
      </c>
      <c r="C2907" s="27" t="s">
        <v>1280</v>
      </c>
      <c r="D2907" s="27" t="s">
        <v>1281</v>
      </c>
      <c r="E2907" s="27" t="s">
        <v>7144</v>
      </c>
      <c r="F2907" t="s">
        <v>1096</v>
      </c>
      <c r="H2907" t="s">
        <v>1077</v>
      </c>
      <c r="I2907" t="str">
        <f t="shared" si="45"/>
        <v>PE25BF-C  7Z02935</v>
      </c>
    </row>
    <row r="2908" spans="1:9" x14ac:dyDescent="0.25">
      <c r="A2908" s="27" t="s">
        <v>3209</v>
      </c>
      <c r="B2908" s="27" t="s">
        <v>3210</v>
      </c>
      <c r="C2908" s="27" t="s">
        <v>1699</v>
      </c>
      <c r="D2908" s="27" t="s">
        <v>1281</v>
      </c>
      <c r="E2908" s="27" t="s">
        <v>7144</v>
      </c>
      <c r="F2908" t="s">
        <v>1096</v>
      </c>
      <c r="H2908" t="s">
        <v>1077</v>
      </c>
      <c r="I2908" t="str">
        <f t="shared" si="45"/>
        <v>PE25BF-C-1J  7N8248A</v>
      </c>
    </row>
    <row r="2909" spans="1:9" x14ac:dyDescent="0.25">
      <c r="A2909" s="27" t="s">
        <v>3135</v>
      </c>
      <c r="B2909" s="27" t="s">
        <v>3136</v>
      </c>
      <c r="C2909" s="27" t="s">
        <v>1699</v>
      </c>
      <c r="D2909" s="27" t="s">
        <v>1281</v>
      </c>
      <c r="E2909" s="27" t="s">
        <v>7144</v>
      </c>
      <c r="F2909" t="s">
        <v>1096</v>
      </c>
      <c r="H2909" t="s">
        <v>1077</v>
      </c>
      <c r="I2909" t="str">
        <f t="shared" si="45"/>
        <v>PE25BF-C-RS232-193, RoHS  7N8159A</v>
      </c>
    </row>
    <row r="2910" spans="1:9" x14ac:dyDescent="0.25">
      <c r="A2910" s="27" t="s">
        <v>1345</v>
      </c>
      <c r="B2910" s="27" t="s">
        <v>1346</v>
      </c>
      <c r="C2910" s="27" t="s">
        <v>1106</v>
      </c>
      <c r="D2910" t="s">
        <v>1107</v>
      </c>
      <c r="E2910" s="27" t="s">
        <v>7146</v>
      </c>
      <c r="F2910" s="27" t="s">
        <v>1099</v>
      </c>
      <c r="H2910" t="s">
        <v>1077</v>
      </c>
      <c r="I2910" t="str">
        <f t="shared" si="45"/>
        <v>PE25BF-C-StarLink, RoHS  787154</v>
      </c>
    </row>
    <row r="2911" spans="1:9" x14ac:dyDescent="0.25">
      <c r="A2911" s="27" t="s">
        <v>1009</v>
      </c>
      <c r="B2911" s="27" t="s">
        <v>1010</v>
      </c>
      <c r="C2911" s="27" t="s">
        <v>1280</v>
      </c>
      <c r="D2911" s="27" t="s">
        <v>1281</v>
      </c>
      <c r="E2911" s="27" t="s">
        <v>7144</v>
      </c>
      <c r="F2911" t="s">
        <v>1096</v>
      </c>
      <c r="H2911" t="s">
        <v>1077</v>
      </c>
      <c r="I2911" t="str">
        <f t="shared" si="45"/>
        <v>PE25BF-DIF-C  7Z02941</v>
      </c>
    </row>
    <row r="2912" spans="1:9" x14ac:dyDescent="0.25">
      <c r="A2912" s="27" t="s">
        <v>3205</v>
      </c>
      <c r="B2912" s="27" t="s">
        <v>3206</v>
      </c>
      <c r="C2912" s="27" t="s">
        <v>1699</v>
      </c>
      <c r="D2912" s="27" t="s">
        <v>1281</v>
      </c>
      <c r="E2912" s="27" t="s">
        <v>7144</v>
      </c>
      <c r="F2912" t="s">
        <v>1096</v>
      </c>
      <c r="H2912" t="s">
        <v>1077</v>
      </c>
      <c r="I2912" t="str">
        <f t="shared" si="45"/>
        <v>PE25BF-DIF-C-8.8J, RoHS  7N8246A</v>
      </c>
    </row>
    <row r="2913" spans="1:9" x14ac:dyDescent="0.25">
      <c r="A2913" s="27" t="s">
        <v>3767</v>
      </c>
      <c r="B2913" s="27" t="s">
        <v>3768</v>
      </c>
      <c r="C2913" s="27" t="s">
        <v>1280</v>
      </c>
      <c r="D2913" s="27" t="s">
        <v>1281</v>
      </c>
      <c r="E2913" s="27" t="s">
        <v>7144</v>
      </c>
      <c r="F2913" t="s">
        <v>1096</v>
      </c>
      <c r="H2913" t="s">
        <v>1077</v>
      </c>
      <c r="I2913" t="str">
        <f t="shared" si="45"/>
        <v>PE25BF-DIF-C-Uncalibrated  7Z02941U</v>
      </c>
    </row>
    <row r="2914" spans="1:9" x14ac:dyDescent="0.25">
      <c r="A2914" s="27" t="s">
        <v>988</v>
      </c>
      <c r="B2914" s="27" t="s">
        <v>3732</v>
      </c>
      <c r="C2914" s="27" t="s">
        <v>1280</v>
      </c>
      <c r="D2914" s="27" t="s">
        <v>1281</v>
      </c>
      <c r="E2914" s="27" t="s">
        <v>7144</v>
      </c>
      <c r="F2914" t="s">
        <v>1096</v>
      </c>
      <c r="H2914" t="s">
        <v>1077</v>
      </c>
      <c r="I2914" t="str">
        <f t="shared" si="45"/>
        <v>PE25BF-DIF-V2, RoHS  7Z02889</v>
      </c>
    </row>
    <row r="2915" spans="1:9" x14ac:dyDescent="0.25">
      <c r="A2915" s="27" t="s">
        <v>986</v>
      </c>
      <c r="B2915" s="27" t="s">
        <v>3730</v>
      </c>
      <c r="C2915" s="27" t="s">
        <v>1280</v>
      </c>
      <c r="D2915" s="27" t="s">
        <v>1281</v>
      </c>
      <c r="E2915" s="27" t="s">
        <v>7144</v>
      </c>
      <c r="F2915" t="s">
        <v>1096</v>
      </c>
      <c r="H2915" t="s">
        <v>1077</v>
      </c>
      <c r="I2915" t="str">
        <f t="shared" si="45"/>
        <v>PE25BF-V2, RoHS  7Z02887</v>
      </c>
    </row>
    <row r="2916" spans="1:9" x14ac:dyDescent="0.25">
      <c r="A2916" s="27" t="s">
        <v>1002</v>
      </c>
      <c r="B2916" s="27" t="s">
        <v>1003</v>
      </c>
      <c r="C2916" s="27" t="s">
        <v>1280</v>
      </c>
      <c r="D2916" s="27" t="s">
        <v>1281</v>
      </c>
      <c r="E2916" s="27" t="s">
        <v>7144</v>
      </c>
      <c r="F2916" t="s">
        <v>1096</v>
      </c>
      <c r="H2916" t="s">
        <v>1077</v>
      </c>
      <c r="I2916" t="str">
        <f t="shared" si="45"/>
        <v>PE25-C  7Z02937</v>
      </c>
    </row>
    <row r="2917" spans="1:9" x14ac:dyDescent="0.25">
      <c r="A2917" s="27" t="s">
        <v>3752</v>
      </c>
      <c r="B2917" s="27" t="s">
        <v>3753</v>
      </c>
      <c r="C2917" s="27" t="s">
        <v>1280</v>
      </c>
      <c r="D2917" s="27" t="s">
        <v>1281</v>
      </c>
      <c r="E2917" s="27" t="s">
        <v>7144</v>
      </c>
      <c r="F2917" t="s">
        <v>1096</v>
      </c>
      <c r="H2917" t="s">
        <v>1077</v>
      </c>
      <c r="I2917" t="str">
        <f t="shared" si="45"/>
        <v>PE25-C with 10m cable  7Z02937C</v>
      </c>
    </row>
    <row r="2918" spans="1:9" x14ac:dyDescent="0.25">
      <c r="A2918" s="27" t="s">
        <v>3750</v>
      </c>
      <c r="B2918" s="27" t="s">
        <v>3751</v>
      </c>
      <c r="C2918" s="27" t="s">
        <v>1280</v>
      </c>
      <c r="D2918" s="27" t="s">
        <v>1281</v>
      </c>
      <c r="E2918" s="27" t="s">
        <v>7144</v>
      </c>
      <c r="F2918" t="s">
        <v>1096</v>
      </c>
      <c r="H2918" t="s">
        <v>1077</v>
      </c>
      <c r="I2918" t="str">
        <f t="shared" si="45"/>
        <v>PE25-C with 5m cable  7Z02937B</v>
      </c>
    </row>
    <row r="2919" spans="1:9" x14ac:dyDescent="0.25">
      <c r="A2919" s="27" t="s">
        <v>3207</v>
      </c>
      <c r="B2919" s="27" t="s">
        <v>3208</v>
      </c>
      <c r="C2919" s="27" t="s">
        <v>1699</v>
      </c>
      <c r="D2919" s="27" t="s">
        <v>1281</v>
      </c>
      <c r="E2919" s="27" t="s">
        <v>7144</v>
      </c>
      <c r="F2919" t="s">
        <v>1096</v>
      </c>
      <c r="H2919" t="s">
        <v>1077</v>
      </c>
      <c r="I2919" t="str">
        <f t="shared" si="45"/>
        <v>PE25-C-0.5J, RoHS  7N8247A</v>
      </c>
    </row>
    <row r="2920" spans="1:9" x14ac:dyDescent="0.25">
      <c r="A2920" s="27" t="s">
        <v>1349</v>
      </c>
      <c r="B2920" s="27" t="s">
        <v>1350</v>
      </c>
      <c r="C2920" s="27" t="s">
        <v>1106</v>
      </c>
      <c r="D2920" t="s">
        <v>1107</v>
      </c>
      <c r="E2920" s="27" t="s">
        <v>7146</v>
      </c>
      <c r="F2920" s="27" t="s">
        <v>1099</v>
      </c>
      <c r="H2920" t="s">
        <v>1077</v>
      </c>
      <c r="I2920" t="str">
        <f t="shared" si="45"/>
        <v>PE25-C-StarLink, RoHS  787156</v>
      </c>
    </row>
    <row r="2921" spans="1:9" x14ac:dyDescent="0.25">
      <c r="A2921" s="27" t="s">
        <v>607</v>
      </c>
      <c r="B2921" s="27" t="s">
        <v>2219</v>
      </c>
      <c r="C2921" s="27" t="s">
        <v>1280</v>
      </c>
      <c r="D2921" s="27" t="s">
        <v>1281</v>
      </c>
      <c r="E2921" s="27" t="s">
        <v>7144</v>
      </c>
      <c r="F2921" t="s">
        <v>1096</v>
      </c>
      <c r="H2921" t="s">
        <v>1077</v>
      </c>
      <c r="I2921" t="str">
        <f t="shared" si="45"/>
        <v>PE25-DIF  1Z02880</v>
      </c>
    </row>
    <row r="2922" spans="1:9" x14ac:dyDescent="0.25">
      <c r="A2922" s="27" t="s">
        <v>980</v>
      </c>
      <c r="B2922" s="27" t="s">
        <v>3724</v>
      </c>
      <c r="C2922" s="27" t="s">
        <v>1280</v>
      </c>
      <c r="D2922" s="27" t="s">
        <v>1281</v>
      </c>
      <c r="E2922" s="27" t="s">
        <v>7144</v>
      </c>
      <c r="F2922" t="s">
        <v>1096</v>
      </c>
      <c r="H2922" t="s">
        <v>1077</v>
      </c>
      <c r="I2922" t="str">
        <f t="shared" si="45"/>
        <v>PE25-DIF, RoHS  7Z02880</v>
      </c>
    </row>
    <row r="2923" spans="1:9" x14ac:dyDescent="0.25">
      <c r="A2923" s="27" t="s">
        <v>1768</v>
      </c>
      <c r="B2923" s="27" t="s">
        <v>1769</v>
      </c>
      <c r="C2923" s="27" t="s">
        <v>1699</v>
      </c>
      <c r="D2923" s="27" t="s">
        <v>1281</v>
      </c>
      <c r="E2923" s="27" t="s">
        <v>7144</v>
      </c>
      <c r="F2923" t="s">
        <v>1096</v>
      </c>
      <c r="H2923" t="s">
        <v>1077</v>
      </c>
      <c r="I2923" t="str">
        <f t="shared" si="45"/>
        <v>PE25-DIF-A-EP-308  178638A</v>
      </c>
    </row>
    <row r="2924" spans="1:9" x14ac:dyDescent="0.25">
      <c r="A2924" s="27" t="s">
        <v>328</v>
      </c>
      <c r="B2924" s="27" t="s">
        <v>1727</v>
      </c>
      <c r="C2924" s="27" t="s">
        <v>1699</v>
      </c>
      <c r="D2924" s="27" t="s">
        <v>1281</v>
      </c>
      <c r="E2924" s="27" t="s">
        <v>7144</v>
      </c>
      <c r="F2924" t="s">
        <v>1096</v>
      </c>
      <c r="H2924" t="s">
        <v>1077</v>
      </c>
      <c r="I2924" t="str">
        <f t="shared" si="45"/>
        <v>PE25-DIF-A-EP-SH-308  178038A</v>
      </c>
    </row>
    <row r="2925" spans="1:9" x14ac:dyDescent="0.25">
      <c r="A2925" s="27" t="s">
        <v>3197</v>
      </c>
      <c r="B2925" s="27" t="s">
        <v>3198</v>
      </c>
      <c r="C2925" s="27" t="s">
        <v>1699</v>
      </c>
      <c r="D2925" s="27" t="s">
        <v>1281</v>
      </c>
      <c r="E2925" s="27" t="s">
        <v>7144</v>
      </c>
      <c r="F2925" t="s">
        <v>1096</v>
      </c>
      <c r="H2925" t="s">
        <v>1077</v>
      </c>
      <c r="I2925" t="str">
        <f t="shared" si="45"/>
        <v>PE25-DIF-C-308-SH, RoHS  7N8222A</v>
      </c>
    </row>
    <row r="2926" spans="1:9" x14ac:dyDescent="0.25">
      <c r="A2926" s="27" t="s">
        <v>3199</v>
      </c>
      <c r="B2926" s="27" t="s">
        <v>3200</v>
      </c>
      <c r="C2926" s="27" t="s">
        <v>1699</v>
      </c>
      <c r="D2926" s="27" t="s">
        <v>1281</v>
      </c>
      <c r="E2926" s="27" t="s">
        <v>7144</v>
      </c>
      <c r="F2926" t="s">
        <v>1096</v>
      </c>
      <c r="H2926" t="s">
        <v>1077</v>
      </c>
      <c r="I2926" t="str">
        <f t="shared" si="45"/>
        <v>PE25-DIF-C-308-SH-UC, RoHS  7N8222AU</v>
      </c>
    </row>
    <row r="2927" spans="1:9" x14ac:dyDescent="0.25">
      <c r="A2927" s="27" t="s">
        <v>295</v>
      </c>
      <c r="B2927" s="27" t="s">
        <v>1702</v>
      </c>
      <c r="C2927" s="27" t="s">
        <v>1699</v>
      </c>
      <c r="D2927" s="27" t="s">
        <v>1281</v>
      </c>
      <c r="E2927" s="27" t="s">
        <v>7144</v>
      </c>
      <c r="F2927" t="s">
        <v>1096</v>
      </c>
      <c r="H2927" t="s">
        <v>1077</v>
      </c>
      <c r="I2927" t="str">
        <f t="shared" si="45"/>
        <v>PE25-DIF-RE SENSOR  178006A</v>
      </c>
    </row>
    <row r="2928" spans="1:9" x14ac:dyDescent="0.25">
      <c r="A2928" s="27" t="s">
        <v>356</v>
      </c>
      <c r="B2928" s="27" t="s">
        <v>1750</v>
      </c>
      <c r="C2928" s="27" t="s">
        <v>1699</v>
      </c>
      <c r="D2928" s="27" t="s">
        <v>1281</v>
      </c>
      <c r="E2928" s="27" t="s">
        <v>7144</v>
      </c>
      <c r="F2928" t="s">
        <v>1096</v>
      </c>
      <c r="H2928" t="s">
        <v>1077</v>
      </c>
      <c r="I2928" t="str">
        <f t="shared" si="45"/>
        <v>PE25-DIF-RE-5-Y SENSOR  178117A</v>
      </c>
    </row>
    <row r="2929" spans="1:9" x14ac:dyDescent="0.25">
      <c r="A2929" s="27" t="s">
        <v>366</v>
      </c>
      <c r="B2929" s="27" t="s">
        <v>1758</v>
      </c>
      <c r="C2929" s="27" t="s">
        <v>1699</v>
      </c>
      <c r="D2929" s="27" t="s">
        <v>1281</v>
      </c>
      <c r="E2929" s="27" t="s">
        <v>7144</v>
      </c>
      <c r="F2929" t="s">
        <v>1096</v>
      </c>
      <c r="H2929" t="s">
        <v>1077</v>
      </c>
      <c r="I2929" t="str">
        <f t="shared" si="45"/>
        <v>PE25-DIF-RE-SH-Y  178125A</v>
      </c>
    </row>
    <row r="2930" spans="1:9" x14ac:dyDescent="0.25">
      <c r="A2930" s="27" t="s">
        <v>762</v>
      </c>
      <c r="B2930" s="27" t="s">
        <v>2661</v>
      </c>
      <c r="C2930" s="27" t="s">
        <v>1699</v>
      </c>
      <c r="D2930" s="27" t="s">
        <v>1281</v>
      </c>
      <c r="E2930" s="27" t="s">
        <v>7144</v>
      </c>
      <c r="F2930" t="s">
        <v>1096</v>
      </c>
      <c r="H2930" t="s">
        <v>1077</v>
      </c>
      <c r="I2930" t="str">
        <f t="shared" si="45"/>
        <v>PE25-DIF-SH-LMN, RoHS  778139A</v>
      </c>
    </row>
    <row r="2931" spans="1:9" x14ac:dyDescent="0.25">
      <c r="A2931" s="27" t="s">
        <v>362</v>
      </c>
      <c r="B2931" s="27" t="s">
        <v>1756</v>
      </c>
      <c r="C2931" s="27" t="s">
        <v>1699</v>
      </c>
      <c r="D2931" s="27" t="s">
        <v>1281</v>
      </c>
      <c r="E2931" s="27" t="s">
        <v>7144</v>
      </c>
      <c r="F2931" t="s">
        <v>1096</v>
      </c>
      <c r="H2931" t="s">
        <v>1077</v>
      </c>
      <c r="I2931" t="str">
        <f t="shared" si="45"/>
        <v>PE25-DIF-U-TP-SH  178122A</v>
      </c>
    </row>
    <row r="2932" spans="1:9" x14ac:dyDescent="0.25">
      <c r="A2932" s="27" t="s">
        <v>306</v>
      </c>
      <c r="B2932" s="27" t="s">
        <v>1711</v>
      </c>
      <c r="C2932" s="27" t="s">
        <v>1699</v>
      </c>
      <c r="D2932" s="27" t="s">
        <v>1281</v>
      </c>
      <c r="E2932" s="27" t="s">
        <v>7144</v>
      </c>
      <c r="F2932" t="s">
        <v>1096</v>
      </c>
      <c r="H2932" t="s">
        <v>1077</v>
      </c>
      <c r="I2932" t="str">
        <f t="shared" si="45"/>
        <v>PE25-RE-IT-SH-V2 SENSOR  178018A</v>
      </c>
    </row>
    <row r="2933" spans="1:9" x14ac:dyDescent="0.25">
      <c r="A2933" s="27" t="s">
        <v>445</v>
      </c>
      <c r="B2933" s="27" t="s">
        <v>2030</v>
      </c>
      <c r="C2933" s="27" t="s">
        <v>1280</v>
      </c>
      <c r="D2933" s="27" t="s">
        <v>1281</v>
      </c>
      <c r="E2933" s="27" t="s">
        <v>7144</v>
      </c>
      <c r="F2933" t="s">
        <v>1096</v>
      </c>
      <c r="H2933" t="s">
        <v>1077</v>
      </c>
      <c r="I2933" t="str">
        <f t="shared" si="45"/>
        <v>PE25-S SENSOR  1Z02244</v>
      </c>
    </row>
    <row r="2934" spans="1:9" x14ac:dyDescent="0.25">
      <c r="A2934" s="27" t="s">
        <v>806</v>
      </c>
      <c r="B2934" s="27" t="s">
        <v>3335</v>
      </c>
      <c r="C2934" s="27" t="s">
        <v>1280</v>
      </c>
      <c r="D2934" s="27" t="s">
        <v>1281</v>
      </c>
      <c r="E2934" s="27" t="s">
        <v>7144</v>
      </c>
      <c r="F2934" t="s">
        <v>1096</v>
      </c>
      <c r="H2934" t="s">
        <v>1077</v>
      </c>
      <c r="I2934" t="str">
        <f t="shared" si="45"/>
        <v>PE25-S SENSOR, RoHS  7Z02244</v>
      </c>
    </row>
    <row r="2935" spans="1:9" x14ac:dyDescent="0.25">
      <c r="A2935" s="27" t="s">
        <v>298</v>
      </c>
      <c r="B2935" s="27" t="s">
        <v>1705</v>
      </c>
      <c r="C2935" s="27" t="s">
        <v>1699</v>
      </c>
      <c r="D2935" s="27" t="s">
        <v>1281</v>
      </c>
      <c r="E2935" s="27" t="s">
        <v>7144</v>
      </c>
      <c r="F2935" t="s">
        <v>1096</v>
      </c>
      <c r="H2935" t="s">
        <v>1077</v>
      </c>
      <c r="I2935" t="str">
        <f t="shared" si="45"/>
        <v>PE25-S-193 SENSOR  178011A</v>
      </c>
    </row>
    <row r="2936" spans="1:9" x14ac:dyDescent="0.25">
      <c r="A2936" s="27" t="s">
        <v>1739</v>
      </c>
      <c r="B2936" s="27" t="s">
        <v>1740</v>
      </c>
      <c r="C2936" s="27" t="s">
        <v>1699</v>
      </c>
      <c r="D2936" s="27" t="s">
        <v>1281</v>
      </c>
      <c r="E2936" s="27" t="s">
        <v>7144</v>
      </c>
      <c r="F2936" t="s">
        <v>1096</v>
      </c>
      <c r="H2936" t="s">
        <v>1077</v>
      </c>
      <c r="I2936" t="str">
        <f t="shared" si="45"/>
        <v>PE25-S-2100 SENSOR  178051A</v>
      </c>
    </row>
    <row r="2937" spans="1:9" x14ac:dyDescent="0.25">
      <c r="A2937" s="27" t="s">
        <v>2626</v>
      </c>
      <c r="B2937" s="27" t="s">
        <v>2627</v>
      </c>
      <c r="C2937" s="27" t="s">
        <v>1699</v>
      </c>
      <c r="D2937" s="27" t="s">
        <v>1281</v>
      </c>
      <c r="E2937" s="27" t="s">
        <v>7144</v>
      </c>
      <c r="F2937" t="s">
        <v>1096</v>
      </c>
      <c r="H2937" t="s">
        <v>1077</v>
      </c>
      <c r="I2937" t="str">
        <f t="shared" si="45"/>
        <v>PE25-S-2100 SENSOR, RoHS  778051A</v>
      </c>
    </row>
    <row r="2938" spans="1:9" x14ac:dyDescent="0.25">
      <c r="A2938" s="27" t="s">
        <v>310</v>
      </c>
      <c r="B2938" s="27" t="s">
        <v>1713</v>
      </c>
      <c r="C2938" s="27" t="s">
        <v>1699</v>
      </c>
      <c r="D2938" s="27" t="s">
        <v>1281</v>
      </c>
      <c r="E2938" s="27" t="s">
        <v>7144</v>
      </c>
      <c r="F2938" t="s">
        <v>1096</v>
      </c>
      <c r="H2938" t="s">
        <v>1077</v>
      </c>
      <c r="I2938" t="str">
        <f t="shared" si="45"/>
        <v>PE25-S-DIF-1064 SENSOR  178022A</v>
      </c>
    </row>
    <row r="2939" spans="1:9" x14ac:dyDescent="0.25">
      <c r="A2939" s="27" t="s">
        <v>2628</v>
      </c>
      <c r="B2939" s="27" t="s">
        <v>2629</v>
      </c>
      <c r="C2939" s="27" t="s">
        <v>1699</v>
      </c>
      <c r="D2939" s="27" t="s">
        <v>1281</v>
      </c>
      <c r="E2939" s="27" t="s">
        <v>7144</v>
      </c>
      <c r="F2939" t="s">
        <v>1096</v>
      </c>
      <c r="H2939" t="s">
        <v>1077</v>
      </c>
      <c r="I2939" t="str">
        <f t="shared" si="45"/>
        <v>PE25-S-DIF-2100 SENSOR, RoHS  778052A</v>
      </c>
    </row>
    <row r="2940" spans="1:9" x14ac:dyDescent="0.25">
      <c r="A2940" s="27" t="s">
        <v>1843</v>
      </c>
      <c r="B2940" s="27" t="s">
        <v>1844</v>
      </c>
      <c r="C2940" s="27" t="s">
        <v>1699</v>
      </c>
      <c r="D2940" s="27" t="s">
        <v>1281</v>
      </c>
      <c r="E2940" s="27" t="s">
        <v>7144</v>
      </c>
      <c r="F2940" t="s">
        <v>1096</v>
      </c>
      <c r="H2940" t="s">
        <v>1077</v>
      </c>
      <c r="I2940" t="str">
        <f t="shared" si="45"/>
        <v>PE25-S-DIF-308  1N8010A</v>
      </c>
    </row>
    <row r="2941" spans="1:9" x14ac:dyDescent="0.25">
      <c r="A2941" s="27" t="s">
        <v>313</v>
      </c>
      <c r="B2941" s="27" t="s">
        <v>1716</v>
      </c>
      <c r="C2941" s="27" t="s">
        <v>1699</v>
      </c>
      <c r="D2941" s="27" t="s">
        <v>1281</v>
      </c>
      <c r="E2941" s="27" t="s">
        <v>7144</v>
      </c>
      <c r="F2941" t="s">
        <v>1096</v>
      </c>
      <c r="H2941" t="s">
        <v>1077</v>
      </c>
      <c r="I2941" t="str">
        <f t="shared" si="45"/>
        <v>PE25-S-DIF-308-SMA  178025A</v>
      </c>
    </row>
    <row r="2942" spans="1:9" x14ac:dyDescent="0.25">
      <c r="A2942" s="27" t="s">
        <v>1733</v>
      </c>
      <c r="B2942" s="27" t="s">
        <v>1734</v>
      </c>
      <c r="C2942" s="27" t="s">
        <v>1699</v>
      </c>
      <c r="D2942" s="27" t="s">
        <v>1281</v>
      </c>
      <c r="E2942" s="27" t="s">
        <v>7144</v>
      </c>
      <c r="F2942" t="s">
        <v>1096</v>
      </c>
      <c r="H2942" t="s">
        <v>1077</v>
      </c>
      <c r="I2942" t="str">
        <f t="shared" si="45"/>
        <v>PE25-S-DIF-308-SMA-V1  178049A</v>
      </c>
    </row>
    <row r="2943" spans="1:9" x14ac:dyDescent="0.25">
      <c r="A2943" s="27" t="s">
        <v>3095</v>
      </c>
      <c r="B2943" s="27" t="s">
        <v>3096</v>
      </c>
      <c r="C2943" s="27" t="s">
        <v>1699</v>
      </c>
      <c r="D2943" s="27" t="s">
        <v>1281</v>
      </c>
      <c r="E2943" s="27" t="s">
        <v>7144</v>
      </c>
      <c r="F2943" t="s">
        <v>1096</v>
      </c>
      <c r="H2943" t="s">
        <v>1077</v>
      </c>
      <c r="I2943" t="str">
        <f t="shared" si="45"/>
        <v>PE25-S-DIF-308-SMA-V1 CALIBRATED, RoHS  7N8049AU</v>
      </c>
    </row>
    <row r="2944" spans="1:9" x14ac:dyDescent="0.25">
      <c r="A2944" s="27" t="s">
        <v>1735</v>
      </c>
      <c r="B2944" s="27" t="s">
        <v>1736</v>
      </c>
      <c r="C2944" s="27" t="s">
        <v>1699</v>
      </c>
      <c r="D2944" s="27" t="s">
        <v>1281</v>
      </c>
      <c r="E2944" s="27" t="s">
        <v>7144</v>
      </c>
      <c r="F2944" t="s">
        <v>1096</v>
      </c>
      <c r="H2944" t="s">
        <v>1077</v>
      </c>
      <c r="I2944" t="str">
        <f t="shared" si="45"/>
        <v>PE25-S-DIF-308-SMA-V1 Uncalibrated  178049AU</v>
      </c>
    </row>
    <row r="2945" spans="1:9" x14ac:dyDescent="0.25">
      <c r="A2945" s="27" t="s">
        <v>3093</v>
      </c>
      <c r="B2945" s="27" t="s">
        <v>3094</v>
      </c>
      <c r="C2945" s="27" t="s">
        <v>1699</v>
      </c>
      <c r="D2945" s="27" t="s">
        <v>1281</v>
      </c>
      <c r="E2945" s="27" t="s">
        <v>7144</v>
      </c>
      <c r="F2945" t="s">
        <v>1096</v>
      </c>
      <c r="H2945" t="s">
        <v>1077</v>
      </c>
      <c r="I2945" t="str">
        <f t="shared" si="45"/>
        <v>PE25-S-DIF-308-SMA-V1, RoHS  7N8049A</v>
      </c>
    </row>
    <row r="2946" spans="1:9" x14ac:dyDescent="0.25">
      <c r="A2946" s="27" t="s">
        <v>324</v>
      </c>
      <c r="B2946" s="27" t="s">
        <v>1723</v>
      </c>
      <c r="C2946" s="27" t="s">
        <v>1699</v>
      </c>
      <c r="D2946" s="27" t="s">
        <v>1281</v>
      </c>
      <c r="E2946" s="27" t="s">
        <v>7144</v>
      </c>
      <c r="F2946" t="s">
        <v>1096</v>
      </c>
      <c r="H2946" t="s">
        <v>1077</v>
      </c>
      <c r="I2946" t="str">
        <f t="shared" ref="I2946:I3009" si="46">B2946 &amp; "  " &amp; A2946</f>
        <v>PE25-S-DIF-6-308-SMA  178034A</v>
      </c>
    </row>
    <row r="2947" spans="1:9" x14ac:dyDescent="0.25">
      <c r="A2947" s="27" t="s">
        <v>302</v>
      </c>
      <c r="B2947" s="27" t="s">
        <v>1709</v>
      </c>
      <c r="C2947" s="27" t="s">
        <v>1699</v>
      </c>
      <c r="D2947" s="27" t="s">
        <v>1281</v>
      </c>
      <c r="E2947" s="27" t="s">
        <v>7144</v>
      </c>
      <c r="F2947" t="s">
        <v>1096</v>
      </c>
      <c r="H2947" t="s">
        <v>1077</v>
      </c>
      <c r="I2947" t="str">
        <f t="shared" si="46"/>
        <v>PE25-S-DIF-AX SENSOR  178015A</v>
      </c>
    </row>
    <row r="2948" spans="1:9" x14ac:dyDescent="0.25">
      <c r="A2948" s="27" t="s">
        <v>288</v>
      </c>
      <c r="B2948" s="27" t="s">
        <v>1698</v>
      </c>
      <c r="C2948" s="27" t="s">
        <v>1699</v>
      </c>
      <c r="D2948" s="27" t="s">
        <v>1281</v>
      </c>
      <c r="E2948" s="27" t="s">
        <v>7144</v>
      </c>
      <c r="F2948" t="s">
        <v>1096</v>
      </c>
      <c r="H2948" t="s">
        <v>1077</v>
      </c>
      <c r="I2948" t="str">
        <f t="shared" si="46"/>
        <v>PE25-S-DIF-CBM  178001A</v>
      </c>
    </row>
    <row r="2949" spans="1:9" x14ac:dyDescent="0.25">
      <c r="A2949" s="27" t="s">
        <v>573</v>
      </c>
      <c r="B2949" s="27" t="s">
        <v>2179</v>
      </c>
      <c r="C2949" s="27" t="s">
        <v>1280</v>
      </c>
      <c r="D2949" s="27" t="s">
        <v>1281</v>
      </c>
      <c r="E2949" s="27" t="s">
        <v>7144</v>
      </c>
      <c r="F2949" t="s">
        <v>1096</v>
      </c>
      <c r="H2949" t="s">
        <v>1077</v>
      </c>
      <c r="I2949" t="str">
        <f t="shared" si="46"/>
        <v>PE25-S-DIF-ER SENSOR  1Z02801</v>
      </c>
    </row>
    <row r="2950" spans="1:9" x14ac:dyDescent="0.25">
      <c r="A2950" s="27" t="s">
        <v>289</v>
      </c>
      <c r="B2950" s="27" t="s">
        <v>290</v>
      </c>
      <c r="C2950" s="27" t="s">
        <v>1699</v>
      </c>
      <c r="D2950" s="27" t="s">
        <v>1281</v>
      </c>
      <c r="E2950" s="27" t="s">
        <v>7144</v>
      </c>
      <c r="F2950" t="s">
        <v>1096</v>
      </c>
      <c r="H2950" t="s">
        <v>1077</v>
      </c>
      <c r="I2950" t="str">
        <f t="shared" si="46"/>
        <v>PE25-S-DIF-HO  178002A</v>
      </c>
    </row>
    <row r="2951" spans="1:9" x14ac:dyDescent="0.25">
      <c r="A2951" s="27" t="s">
        <v>296</v>
      </c>
      <c r="B2951" s="27" t="s">
        <v>1703</v>
      </c>
      <c r="C2951" s="27" t="s">
        <v>1699</v>
      </c>
      <c r="D2951" s="27" t="s">
        <v>1281</v>
      </c>
      <c r="E2951" s="27" t="s">
        <v>7144</v>
      </c>
      <c r="F2951" t="s">
        <v>1096</v>
      </c>
      <c r="H2951" t="s">
        <v>1077</v>
      </c>
      <c r="I2951" t="str">
        <f t="shared" si="46"/>
        <v>PE25-S-DIF-RE-600-SH  178007A</v>
      </c>
    </row>
    <row r="2952" spans="1:9" x14ac:dyDescent="0.25">
      <c r="A2952" s="27" t="s">
        <v>5617</v>
      </c>
      <c r="B2952" s="27" t="s">
        <v>5618</v>
      </c>
      <c r="C2952" s="27" t="s">
        <v>1462</v>
      </c>
      <c r="D2952" t="s">
        <v>1390</v>
      </c>
      <c r="E2952" s="27" t="s">
        <v>7166</v>
      </c>
      <c r="F2952" s="27" t="s">
        <v>1099</v>
      </c>
      <c r="H2952" t="s">
        <v>1077</v>
      </c>
      <c r="I2952" t="str">
        <f t="shared" si="46"/>
        <v>PE25-S-DIF-SMA-V1-308  SP178049A</v>
      </c>
    </row>
    <row r="2953" spans="1:9" x14ac:dyDescent="0.25">
      <c r="A2953" s="27" t="s">
        <v>301</v>
      </c>
      <c r="B2953" s="27" t="s">
        <v>1708</v>
      </c>
      <c r="C2953" s="27" t="s">
        <v>1699</v>
      </c>
      <c r="D2953" s="27" t="s">
        <v>1281</v>
      </c>
      <c r="E2953" s="27" t="s">
        <v>7144</v>
      </c>
      <c r="F2953" t="s">
        <v>1096</v>
      </c>
      <c r="H2953" t="s">
        <v>1077</v>
      </c>
      <c r="I2953" t="str">
        <f t="shared" si="46"/>
        <v>PE25-S-DIF-Y  178014A</v>
      </c>
    </row>
    <row r="2954" spans="1:9" x14ac:dyDescent="0.25">
      <c r="A2954" s="27" t="s">
        <v>373</v>
      </c>
      <c r="B2954" s="27" t="s">
        <v>1766</v>
      </c>
      <c r="C2954" s="27" t="s">
        <v>1699</v>
      </c>
      <c r="D2954" s="27" t="s">
        <v>1281</v>
      </c>
      <c r="E2954" s="27" t="s">
        <v>7144</v>
      </c>
      <c r="F2954" t="s">
        <v>1096</v>
      </c>
      <c r="H2954" t="s">
        <v>1077</v>
      </c>
      <c r="I2954" t="str">
        <f t="shared" si="46"/>
        <v>PE25-SH-LMN  178133A</v>
      </c>
    </row>
    <row r="2955" spans="1:9" x14ac:dyDescent="0.25">
      <c r="A2955" s="27" t="s">
        <v>367</v>
      </c>
      <c r="B2955" s="27" t="s">
        <v>1759</v>
      </c>
      <c r="C2955" s="27" t="s">
        <v>1699</v>
      </c>
      <c r="D2955" s="27" t="s">
        <v>1281</v>
      </c>
      <c r="E2955" s="27" t="s">
        <v>7144</v>
      </c>
      <c r="F2955" t="s">
        <v>1096</v>
      </c>
      <c r="H2955" t="s">
        <v>1077</v>
      </c>
      <c r="I2955" t="str">
        <f t="shared" si="46"/>
        <v>PE25-SH-V2-10+2.5RBT  178126A</v>
      </c>
    </row>
    <row r="2956" spans="1:9" x14ac:dyDescent="0.25">
      <c r="A2956" s="27" t="s">
        <v>2652</v>
      </c>
      <c r="B2956" s="27" t="s">
        <v>2653</v>
      </c>
      <c r="C2956" s="27" t="s">
        <v>1699</v>
      </c>
      <c r="D2956" s="27" t="s">
        <v>1281</v>
      </c>
      <c r="E2956" s="27" t="s">
        <v>7144</v>
      </c>
      <c r="F2956" t="s">
        <v>1096</v>
      </c>
      <c r="H2956" t="s">
        <v>1077</v>
      </c>
      <c r="I2956" t="str">
        <f t="shared" si="46"/>
        <v>PE25-SH-V2-10+2.5RBT, RoHS  778126A</v>
      </c>
    </row>
    <row r="2957" spans="1:9" x14ac:dyDescent="0.25">
      <c r="A2957" s="27" t="s">
        <v>365</v>
      </c>
      <c r="B2957" s="27" t="s">
        <v>1757</v>
      </c>
      <c r="C2957" s="27" t="s">
        <v>1699</v>
      </c>
      <c r="D2957" s="27" t="s">
        <v>1281</v>
      </c>
      <c r="E2957" s="27" t="s">
        <v>7144</v>
      </c>
      <c r="F2957" t="s">
        <v>1096</v>
      </c>
      <c r="H2957" t="s">
        <v>1077</v>
      </c>
      <c r="I2957" t="str">
        <f t="shared" si="46"/>
        <v>PE25-SH-V2-12.5M  178124A</v>
      </c>
    </row>
    <row r="2958" spans="1:9" x14ac:dyDescent="0.25">
      <c r="A2958" s="27" t="s">
        <v>2650</v>
      </c>
      <c r="B2958" s="27" t="s">
        <v>2651</v>
      </c>
      <c r="C2958" s="27" t="s">
        <v>1699</v>
      </c>
      <c r="D2958" s="27" t="s">
        <v>1281</v>
      </c>
      <c r="E2958" s="27" t="s">
        <v>7144</v>
      </c>
      <c r="F2958" t="s">
        <v>1096</v>
      </c>
      <c r="H2958" t="s">
        <v>1077</v>
      </c>
      <c r="I2958" t="str">
        <f t="shared" si="46"/>
        <v>PE25-SH-V2-12.5m, RoHS  778124A</v>
      </c>
    </row>
    <row r="2959" spans="1:9" x14ac:dyDescent="0.25">
      <c r="A2959" s="27" t="s">
        <v>357</v>
      </c>
      <c r="B2959" s="27" t="s">
        <v>1751</v>
      </c>
      <c r="C2959" s="27" t="s">
        <v>1699</v>
      </c>
      <c r="D2959" s="27" t="s">
        <v>1281</v>
      </c>
      <c r="E2959" s="27" t="s">
        <v>7144</v>
      </c>
      <c r="F2959" t="s">
        <v>1096</v>
      </c>
      <c r="H2959" t="s">
        <v>1077</v>
      </c>
      <c r="I2959" t="str">
        <f t="shared" si="46"/>
        <v>PE25-SH-V2-12RBT  178118A</v>
      </c>
    </row>
    <row r="2960" spans="1:9" x14ac:dyDescent="0.25">
      <c r="A2960" s="27" t="s">
        <v>340</v>
      </c>
      <c r="B2960" s="27" t="s">
        <v>341</v>
      </c>
      <c r="C2960" s="27" t="s">
        <v>1699</v>
      </c>
      <c r="D2960" s="27" t="s">
        <v>1281</v>
      </c>
      <c r="E2960" s="27" t="s">
        <v>7144</v>
      </c>
      <c r="F2960" t="s">
        <v>1096</v>
      </c>
      <c r="H2960" t="s">
        <v>1077</v>
      </c>
      <c r="I2960" t="str">
        <f t="shared" si="46"/>
        <v>PE25-SH-V2-2M  178108A</v>
      </c>
    </row>
    <row r="2961" spans="1:9" x14ac:dyDescent="0.25">
      <c r="A2961" s="27" t="s">
        <v>353</v>
      </c>
      <c r="B2961" s="27" t="s">
        <v>354</v>
      </c>
      <c r="C2961" s="27" t="s">
        <v>1699</v>
      </c>
      <c r="D2961" s="27" t="s">
        <v>1281</v>
      </c>
      <c r="E2961" s="27" t="s">
        <v>7144</v>
      </c>
      <c r="F2961" t="s">
        <v>1096</v>
      </c>
      <c r="H2961" t="s">
        <v>1077</v>
      </c>
      <c r="I2961" t="str">
        <f t="shared" si="46"/>
        <v>PE25-SH-V2-5M  178115A</v>
      </c>
    </row>
    <row r="2962" spans="1:9" x14ac:dyDescent="0.25">
      <c r="A2962" s="27" t="s">
        <v>2642</v>
      </c>
      <c r="B2962" s="27" t="s">
        <v>2643</v>
      </c>
      <c r="C2962" s="27" t="s">
        <v>1699</v>
      </c>
      <c r="D2962" s="27" t="s">
        <v>1281</v>
      </c>
      <c r="E2962" s="27" t="s">
        <v>7144</v>
      </c>
      <c r="F2962" t="s">
        <v>1096</v>
      </c>
      <c r="H2962" t="s">
        <v>1077</v>
      </c>
      <c r="I2962" t="str">
        <f t="shared" si="46"/>
        <v>PE25-SH-V2-5m, RoHS  778115A</v>
      </c>
    </row>
    <row r="2963" spans="1:9" x14ac:dyDescent="0.25">
      <c r="A2963" s="27" t="s">
        <v>327</v>
      </c>
      <c r="B2963" s="27" t="s">
        <v>1726</v>
      </c>
      <c r="C2963" s="27" t="s">
        <v>1699</v>
      </c>
      <c r="D2963" s="27" t="s">
        <v>1281</v>
      </c>
      <c r="E2963" s="27" t="s">
        <v>7144</v>
      </c>
      <c r="F2963" t="s">
        <v>1096</v>
      </c>
      <c r="H2963" t="s">
        <v>1077</v>
      </c>
      <c r="I2963" t="str">
        <f t="shared" si="46"/>
        <v>PE25-S-U-193-SMA SENSOR  178037A</v>
      </c>
    </row>
    <row r="2964" spans="1:9" x14ac:dyDescent="0.25">
      <c r="A2964" s="27" t="s">
        <v>2619</v>
      </c>
      <c r="B2964" s="27" t="s">
        <v>2620</v>
      </c>
      <c r="C2964" s="27" t="s">
        <v>1699</v>
      </c>
      <c r="D2964" s="27" t="s">
        <v>1281</v>
      </c>
      <c r="E2964" s="27" t="s">
        <v>7144</v>
      </c>
      <c r="F2964" t="s">
        <v>1096</v>
      </c>
      <c r="H2964" t="s">
        <v>1077</v>
      </c>
      <c r="I2964" t="str">
        <f t="shared" si="46"/>
        <v>PE25-S-U-193-SMA-V2, RoHS  778043A</v>
      </c>
    </row>
    <row r="2965" spans="1:9" x14ac:dyDescent="0.25">
      <c r="A2965" s="27" t="s">
        <v>593</v>
      </c>
      <c r="B2965" s="27" t="s">
        <v>2203</v>
      </c>
      <c r="C2965" s="27" t="s">
        <v>1280</v>
      </c>
      <c r="D2965" s="27" t="s">
        <v>1281</v>
      </c>
      <c r="E2965" s="27" t="s">
        <v>7144</v>
      </c>
      <c r="F2965" t="s">
        <v>1096</v>
      </c>
      <c r="H2965" t="s">
        <v>1077</v>
      </c>
      <c r="I2965" t="str">
        <f t="shared" si="46"/>
        <v>PE25-V2  1Z02861</v>
      </c>
    </row>
    <row r="2966" spans="1:9" x14ac:dyDescent="0.25">
      <c r="A2966" s="27" t="s">
        <v>971</v>
      </c>
      <c r="B2966" s="27" t="s">
        <v>3709</v>
      </c>
      <c r="C2966" s="27" t="s">
        <v>1280</v>
      </c>
      <c r="D2966" s="27" t="s">
        <v>1281</v>
      </c>
      <c r="E2966" s="27" t="s">
        <v>7144</v>
      </c>
      <c r="F2966" t="s">
        <v>1096</v>
      </c>
      <c r="H2966" t="s">
        <v>1077</v>
      </c>
      <c r="I2966" t="str">
        <f t="shared" si="46"/>
        <v>PE25-V2, RoHS  7Z02861</v>
      </c>
    </row>
    <row r="2967" spans="1:9" x14ac:dyDescent="0.25">
      <c r="A2967" s="27" t="s">
        <v>304</v>
      </c>
      <c r="B2967" s="27" t="s">
        <v>305</v>
      </c>
      <c r="C2967" s="27" t="s">
        <v>1699</v>
      </c>
      <c r="D2967" s="27" t="s">
        <v>1281</v>
      </c>
      <c r="E2967" s="27" t="s">
        <v>7144</v>
      </c>
      <c r="F2967" t="s">
        <v>1096</v>
      </c>
      <c r="H2967" t="s">
        <v>1077</v>
      </c>
      <c r="I2967" t="str">
        <f t="shared" si="46"/>
        <v>PE30U-ALC-175  178017A</v>
      </c>
    </row>
    <row r="2968" spans="1:9" x14ac:dyDescent="0.25">
      <c r="A2968" s="27" t="s">
        <v>319</v>
      </c>
      <c r="B2968" s="27" t="s">
        <v>1722</v>
      </c>
      <c r="C2968" s="27" t="s">
        <v>1699</v>
      </c>
      <c r="D2968" s="27" t="s">
        <v>1281</v>
      </c>
      <c r="E2968" s="27" t="s">
        <v>7144</v>
      </c>
      <c r="F2968" t="s">
        <v>1096</v>
      </c>
      <c r="H2968" t="s">
        <v>1077</v>
      </c>
      <c r="I2968" t="str">
        <f t="shared" si="46"/>
        <v>PE30U-R-ALC1-2270 SENSOR  178031A</v>
      </c>
    </row>
    <row r="2969" spans="1:9" x14ac:dyDescent="0.25">
      <c r="A2969" s="27" t="s">
        <v>307</v>
      </c>
      <c r="B2969" s="27" t="s">
        <v>308</v>
      </c>
      <c r="C2969" s="27" t="s">
        <v>1699</v>
      </c>
      <c r="D2969" s="27" t="s">
        <v>1281</v>
      </c>
      <c r="E2969" s="27" t="s">
        <v>7144</v>
      </c>
      <c r="F2969" t="s">
        <v>1096</v>
      </c>
      <c r="H2969" t="s">
        <v>1077</v>
      </c>
      <c r="I2969" t="str">
        <f t="shared" si="46"/>
        <v>PE30U-R-ALC-175  178019A</v>
      </c>
    </row>
    <row r="2970" spans="1:9" x14ac:dyDescent="0.25">
      <c r="A2970" s="27" t="s">
        <v>311</v>
      </c>
      <c r="B2970" s="27" t="s">
        <v>1714</v>
      </c>
      <c r="C2970" s="27" t="s">
        <v>1699</v>
      </c>
      <c r="D2970" s="27" t="s">
        <v>1281</v>
      </c>
      <c r="E2970" s="27" t="s">
        <v>7144</v>
      </c>
      <c r="F2970" t="s">
        <v>1096</v>
      </c>
      <c r="H2970" t="s">
        <v>1077</v>
      </c>
      <c r="I2970" t="str">
        <f t="shared" si="46"/>
        <v>PE30U-R-ALC-2270 SENSOR  178023A</v>
      </c>
    </row>
    <row r="2971" spans="1:9" x14ac:dyDescent="0.25">
      <c r="A2971" s="27" t="s">
        <v>414</v>
      </c>
      <c r="B2971" s="27" t="s">
        <v>1999</v>
      </c>
      <c r="C2971" s="27" t="s">
        <v>1280</v>
      </c>
      <c r="D2971" s="27" t="s">
        <v>1281</v>
      </c>
      <c r="E2971" s="27" t="s">
        <v>7144</v>
      </c>
      <c r="F2971" t="s">
        <v>1096</v>
      </c>
      <c r="H2971" t="s">
        <v>1077</v>
      </c>
      <c r="I2971" t="str">
        <f t="shared" si="46"/>
        <v>PE50  1Z02128</v>
      </c>
    </row>
    <row r="2972" spans="1:9" x14ac:dyDescent="0.25">
      <c r="A2972" s="27" t="s">
        <v>334</v>
      </c>
      <c r="B2972" s="27" t="s">
        <v>335</v>
      </c>
      <c r="C2972" s="27" t="s">
        <v>1699</v>
      </c>
      <c r="D2972" s="27" t="s">
        <v>1281</v>
      </c>
      <c r="E2972" s="27" t="s">
        <v>7144</v>
      </c>
      <c r="F2972" t="s">
        <v>1096</v>
      </c>
      <c r="H2972" t="s">
        <v>1077</v>
      </c>
      <c r="I2972" t="str">
        <f t="shared" si="46"/>
        <v>PE50-1000-.4M  178103A</v>
      </c>
    </row>
    <row r="2973" spans="1:9" x14ac:dyDescent="0.25">
      <c r="A2973" s="27" t="s">
        <v>351</v>
      </c>
      <c r="B2973" s="27" t="s">
        <v>352</v>
      </c>
      <c r="C2973" s="27" t="s">
        <v>1699</v>
      </c>
      <c r="D2973" s="27" t="s">
        <v>1281</v>
      </c>
      <c r="E2973" s="27" t="s">
        <v>7144</v>
      </c>
      <c r="F2973" t="s">
        <v>1096</v>
      </c>
      <c r="H2973" t="s">
        <v>1077</v>
      </c>
      <c r="I2973" t="str">
        <f t="shared" si="46"/>
        <v>PE50-1000-.4M-308  178114A</v>
      </c>
    </row>
    <row r="2974" spans="1:9" x14ac:dyDescent="0.25">
      <c r="A2974" s="27" t="s">
        <v>2640</v>
      </c>
      <c r="B2974" s="27" t="s">
        <v>2641</v>
      </c>
      <c r="C2974" s="27" t="s">
        <v>1699</v>
      </c>
      <c r="D2974" s="27" t="s">
        <v>1281</v>
      </c>
      <c r="E2974" s="27" t="s">
        <v>7144</v>
      </c>
      <c r="F2974" t="s">
        <v>1096</v>
      </c>
      <c r="H2974" t="s">
        <v>1077</v>
      </c>
      <c r="I2974" t="str">
        <f t="shared" si="46"/>
        <v>PE50-1000-.4m-308, RoHS  778114A</v>
      </c>
    </row>
    <row r="2975" spans="1:9" x14ac:dyDescent="0.25">
      <c r="A2975" s="27" t="s">
        <v>330</v>
      </c>
      <c r="B2975" s="27" t="s">
        <v>331</v>
      </c>
      <c r="C2975" s="27" t="s">
        <v>1699</v>
      </c>
      <c r="D2975" s="27" t="s">
        <v>1281</v>
      </c>
      <c r="E2975" s="27" t="s">
        <v>7144</v>
      </c>
      <c r="F2975" t="s">
        <v>1096</v>
      </c>
      <c r="H2975" t="s">
        <v>1077</v>
      </c>
      <c r="I2975" t="str">
        <f t="shared" si="46"/>
        <v>PE50-1000-WVL  178100A</v>
      </c>
    </row>
    <row r="2976" spans="1:9" x14ac:dyDescent="0.25">
      <c r="A2976" s="27" t="s">
        <v>2632</v>
      </c>
      <c r="B2976" s="27" t="s">
        <v>2633</v>
      </c>
      <c r="C2976" s="27" t="s">
        <v>1699</v>
      </c>
      <c r="D2976" s="27" t="s">
        <v>1281</v>
      </c>
      <c r="E2976" s="27" t="s">
        <v>7144</v>
      </c>
      <c r="F2976" t="s">
        <v>1096</v>
      </c>
      <c r="H2976" t="s">
        <v>1077</v>
      </c>
      <c r="I2976" t="str">
        <f t="shared" si="46"/>
        <v>PE50-1000-WVL, RoHS  778100A</v>
      </c>
    </row>
    <row r="2977" spans="1:9" x14ac:dyDescent="0.25">
      <c r="A2977" s="27" t="s">
        <v>2621</v>
      </c>
      <c r="B2977" s="27" t="s">
        <v>2622</v>
      </c>
      <c r="C2977" s="27" t="s">
        <v>1699</v>
      </c>
      <c r="D2977" s="27" t="s">
        <v>1281</v>
      </c>
      <c r="E2977" s="27" t="s">
        <v>7144</v>
      </c>
      <c r="F2977" t="s">
        <v>1096</v>
      </c>
      <c r="H2977" t="s">
        <v>1077</v>
      </c>
      <c r="I2977" t="str">
        <f t="shared" si="46"/>
        <v>PE50-100uS-SH-V2, RoHS  778044A</v>
      </c>
    </row>
    <row r="2978" spans="1:9" x14ac:dyDescent="0.25">
      <c r="A2978" s="27" t="s">
        <v>587</v>
      </c>
      <c r="B2978" s="27" t="s">
        <v>588</v>
      </c>
      <c r="C2978" s="27" t="s">
        <v>1699</v>
      </c>
      <c r="D2978" s="27" t="s">
        <v>1281</v>
      </c>
      <c r="E2978" s="27" t="s">
        <v>7144</v>
      </c>
      <c r="F2978" t="s">
        <v>1096</v>
      </c>
      <c r="H2978" t="s">
        <v>1077</v>
      </c>
      <c r="I2978" t="str">
        <f t="shared" si="46"/>
        <v>PE50-2500-WVL  1Z02842</v>
      </c>
    </row>
    <row r="2979" spans="1:9" x14ac:dyDescent="0.25">
      <c r="A2979" s="27" t="s">
        <v>294</v>
      </c>
      <c r="B2979" s="27" t="s">
        <v>1701</v>
      </c>
      <c r="C2979" s="27" t="s">
        <v>1699</v>
      </c>
      <c r="D2979" s="27" t="s">
        <v>1281</v>
      </c>
      <c r="E2979" s="27" t="s">
        <v>7144</v>
      </c>
      <c r="F2979" t="s">
        <v>1096</v>
      </c>
      <c r="H2979" t="s">
        <v>1077</v>
      </c>
      <c r="I2979" t="str">
        <f t="shared" si="46"/>
        <v>PE50-A-.19-300 SENSOR  178005A</v>
      </c>
    </row>
    <row r="2980" spans="1:9" x14ac:dyDescent="0.25">
      <c r="A2980" s="27" t="s">
        <v>425</v>
      </c>
      <c r="B2980" s="27" t="s">
        <v>2010</v>
      </c>
      <c r="C2980" s="27" t="s">
        <v>1280</v>
      </c>
      <c r="D2980" s="27" t="s">
        <v>1281</v>
      </c>
      <c r="E2980" s="27" t="s">
        <v>7144</v>
      </c>
      <c r="F2980" t="s">
        <v>1096</v>
      </c>
      <c r="H2980" t="s">
        <v>1077</v>
      </c>
      <c r="I2980" t="str">
        <f t="shared" si="46"/>
        <v>PE50-BB  1Z02172</v>
      </c>
    </row>
    <row r="2981" spans="1:9" x14ac:dyDescent="0.25">
      <c r="A2981" s="27" t="s">
        <v>332</v>
      </c>
      <c r="B2981" s="27" t="s">
        <v>1743</v>
      </c>
      <c r="C2981" s="27" t="s">
        <v>1699</v>
      </c>
      <c r="D2981" s="27" t="s">
        <v>1281</v>
      </c>
      <c r="E2981" s="27" t="s">
        <v>7144</v>
      </c>
      <c r="F2981" t="s">
        <v>1096</v>
      </c>
      <c r="H2981" t="s">
        <v>1077</v>
      </c>
      <c r="I2981" t="str">
        <f t="shared" si="46"/>
        <v>PE50BB-CI2-SH  178101A</v>
      </c>
    </row>
    <row r="2982" spans="1:9" x14ac:dyDescent="0.25">
      <c r="A2982" s="27" t="s">
        <v>333</v>
      </c>
      <c r="B2982" s="27" t="s">
        <v>1744</v>
      </c>
      <c r="C2982" s="27" t="s">
        <v>1699</v>
      </c>
      <c r="D2982" s="27" t="s">
        <v>1281</v>
      </c>
      <c r="E2982" s="27" t="s">
        <v>7144</v>
      </c>
      <c r="F2982" t="s">
        <v>1096</v>
      </c>
      <c r="H2982" t="s">
        <v>1077</v>
      </c>
      <c r="I2982" t="str">
        <f t="shared" si="46"/>
        <v>PE50BB-DER-OR-SH  178102A</v>
      </c>
    </row>
    <row r="2983" spans="1:9" x14ac:dyDescent="0.25">
      <c r="A2983" s="27" t="s">
        <v>451</v>
      </c>
      <c r="B2983" s="27" t="s">
        <v>2036</v>
      </c>
      <c r="C2983" s="27" t="s">
        <v>1280</v>
      </c>
      <c r="D2983" s="27" t="s">
        <v>1281</v>
      </c>
      <c r="E2983" s="27" t="s">
        <v>7144</v>
      </c>
      <c r="F2983" t="s">
        <v>1096</v>
      </c>
      <c r="H2983" t="s">
        <v>1077</v>
      </c>
      <c r="I2983" t="str">
        <f t="shared" si="46"/>
        <v>PE50-BB-DIF  1Z02263</v>
      </c>
    </row>
    <row r="2984" spans="1:9" x14ac:dyDescent="0.25">
      <c r="A2984" s="27" t="s">
        <v>2223</v>
      </c>
      <c r="B2984" s="27" t="s">
        <v>2036</v>
      </c>
      <c r="C2984" s="27" t="s">
        <v>1280</v>
      </c>
      <c r="D2984" s="27" t="s">
        <v>1281</v>
      </c>
      <c r="E2984" s="27" t="s">
        <v>7144</v>
      </c>
      <c r="F2984" t="s">
        <v>1096</v>
      </c>
      <c r="H2984" t="s">
        <v>1077</v>
      </c>
      <c r="I2984" t="str">
        <f t="shared" si="46"/>
        <v>PE50-BB-DIF  1Z02886</v>
      </c>
    </row>
    <row r="2985" spans="1:9" x14ac:dyDescent="0.25">
      <c r="A2985" s="27" t="s">
        <v>1841</v>
      </c>
      <c r="B2985" s="27" t="s">
        <v>1842</v>
      </c>
      <c r="C2985" s="27" t="s">
        <v>1699</v>
      </c>
      <c r="D2985" s="27" t="s">
        <v>1281</v>
      </c>
      <c r="E2985" s="27" t="s">
        <v>7144</v>
      </c>
      <c r="F2985" t="s">
        <v>1096</v>
      </c>
      <c r="H2985" t="s">
        <v>1077</v>
      </c>
      <c r="I2985" t="str">
        <f t="shared" si="46"/>
        <v>PE50BB-DIF-AX-SH  1N8009A</v>
      </c>
    </row>
    <row r="2986" spans="1:9" x14ac:dyDescent="0.25">
      <c r="A2986" s="27" t="s">
        <v>1015</v>
      </c>
      <c r="B2986" s="27" t="s">
        <v>3785</v>
      </c>
      <c r="C2986" s="27" t="s">
        <v>1280</v>
      </c>
      <c r="D2986" s="27" t="s">
        <v>1281</v>
      </c>
      <c r="E2986" s="27" t="s">
        <v>7144</v>
      </c>
      <c r="F2986" t="s">
        <v>1096</v>
      </c>
      <c r="H2986" t="s">
        <v>1077</v>
      </c>
      <c r="I2986" t="str">
        <f t="shared" si="46"/>
        <v>PE50BB-DIF-C  7Z02947</v>
      </c>
    </row>
    <row r="2987" spans="1:9" x14ac:dyDescent="0.25">
      <c r="A2987" s="27" t="s">
        <v>3786</v>
      </c>
      <c r="B2987" s="27" t="s">
        <v>3787</v>
      </c>
      <c r="C2987" s="27" t="s">
        <v>1280</v>
      </c>
      <c r="D2987" s="27" t="s">
        <v>1281</v>
      </c>
      <c r="E2987" s="27" t="s">
        <v>7144</v>
      </c>
      <c r="F2987" t="s">
        <v>1096</v>
      </c>
      <c r="H2987" t="s">
        <v>1077</v>
      </c>
      <c r="I2987" t="str">
        <f t="shared" si="46"/>
        <v>PE50BB-DIF-C with 5m cable  7Z02947B</v>
      </c>
    </row>
    <row r="2988" spans="1:9" x14ac:dyDescent="0.25">
      <c r="A2988" s="27" t="s">
        <v>3203</v>
      </c>
      <c r="B2988" s="27" t="s">
        <v>3204</v>
      </c>
      <c r="C2988" s="27" t="s">
        <v>1699</v>
      </c>
      <c r="D2988" s="27" t="s">
        <v>1281</v>
      </c>
      <c r="E2988" s="27" t="s">
        <v>7144</v>
      </c>
      <c r="F2988" t="s">
        <v>1096</v>
      </c>
      <c r="H2988" t="s">
        <v>1077</v>
      </c>
      <c r="I2988" t="str">
        <f t="shared" si="46"/>
        <v>PE50BB-DIF-C-1064-0.6J, RoHS  7N8238C</v>
      </c>
    </row>
    <row r="2989" spans="1:9" x14ac:dyDescent="0.25">
      <c r="A2989" s="27" t="s">
        <v>3201</v>
      </c>
      <c r="B2989" s="27" t="s">
        <v>3202</v>
      </c>
      <c r="C2989" s="27" t="s">
        <v>1699</v>
      </c>
      <c r="D2989" t="s">
        <v>1281</v>
      </c>
      <c r="E2989" s="27" t="s">
        <v>7144</v>
      </c>
      <c r="F2989" t="s">
        <v>1096</v>
      </c>
      <c r="H2989" t="s">
        <v>1077</v>
      </c>
      <c r="I2989" t="str">
        <f t="shared" si="46"/>
        <v>PE50BB-DIF-C-1064-SH, RoHS  7N8238A</v>
      </c>
    </row>
    <row r="2990" spans="1:9" x14ac:dyDescent="0.25">
      <c r="A2990" s="27" t="s">
        <v>3788</v>
      </c>
      <c r="B2990" s="27" t="s">
        <v>3789</v>
      </c>
      <c r="C2990" s="27" t="s">
        <v>1280</v>
      </c>
      <c r="D2990" s="27" t="s">
        <v>1281</v>
      </c>
      <c r="E2990" s="27" t="s">
        <v>7144</v>
      </c>
      <c r="F2990" t="s">
        <v>1096</v>
      </c>
      <c r="H2990" t="s">
        <v>1077</v>
      </c>
      <c r="I2990" t="str">
        <f t="shared" si="46"/>
        <v>PE50BB-DIF-C-Uncalibrated  7Z02947U</v>
      </c>
    </row>
    <row r="2991" spans="1:9" x14ac:dyDescent="0.25">
      <c r="A2991" s="27" t="s">
        <v>358</v>
      </c>
      <c r="B2991" s="27" t="s">
        <v>1752</v>
      </c>
      <c r="C2991" s="27" t="s">
        <v>1699</v>
      </c>
      <c r="D2991" s="27" t="s">
        <v>1281</v>
      </c>
      <c r="E2991" s="27" t="s">
        <v>7144</v>
      </c>
      <c r="F2991" t="s">
        <v>1096</v>
      </c>
      <c r="H2991" t="s">
        <v>1077</v>
      </c>
      <c r="I2991" t="str">
        <f t="shared" si="46"/>
        <v>PE50BB-DIF-EO-1.5M SENSOR  178119A</v>
      </c>
    </row>
    <row r="2992" spans="1:9" x14ac:dyDescent="0.25">
      <c r="A2992" s="27" t="s">
        <v>359</v>
      </c>
      <c r="B2992" s="27" t="s">
        <v>1753</v>
      </c>
      <c r="C2992" s="27" t="s">
        <v>1699</v>
      </c>
      <c r="D2992" s="27" t="s">
        <v>1281</v>
      </c>
      <c r="E2992" s="27" t="s">
        <v>7144</v>
      </c>
      <c r="F2992" t="s">
        <v>1096</v>
      </c>
      <c r="H2992" t="s">
        <v>1077</v>
      </c>
      <c r="I2992" t="str">
        <f t="shared" si="46"/>
        <v>PE50BB-DIF-EO-3M SENSOR  178120A</v>
      </c>
    </row>
    <row r="2993" spans="1:9" x14ac:dyDescent="0.25">
      <c r="A2993" s="27" t="s">
        <v>452</v>
      </c>
      <c r="B2993" s="27" t="s">
        <v>2037</v>
      </c>
      <c r="C2993" s="27" t="s">
        <v>1699</v>
      </c>
      <c r="D2993" s="27" t="s">
        <v>1281</v>
      </c>
      <c r="E2993" s="27" t="s">
        <v>7144</v>
      </c>
      <c r="F2993" t="s">
        <v>1096</v>
      </c>
      <c r="H2993" t="s">
        <v>1077</v>
      </c>
      <c r="I2993" t="str">
        <f t="shared" si="46"/>
        <v>PE50-BB-DIF-QTL  1Z02263A</v>
      </c>
    </row>
    <row r="2994" spans="1:9" x14ac:dyDescent="0.25">
      <c r="A2994" s="27" t="s">
        <v>599</v>
      </c>
      <c r="B2994" s="27" t="s">
        <v>2207</v>
      </c>
      <c r="C2994" s="27" t="s">
        <v>1280</v>
      </c>
      <c r="D2994" s="27" t="s">
        <v>1281</v>
      </c>
      <c r="E2994" s="27" t="s">
        <v>7144</v>
      </c>
      <c r="F2994" t="s">
        <v>1096</v>
      </c>
      <c r="H2994" t="s">
        <v>1077</v>
      </c>
      <c r="I2994" t="str">
        <f t="shared" si="46"/>
        <v>PE50BB-DIF-V2  1Z02866</v>
      </c>
    </row>
    <row r="2995" spans="1:9" x14ac:dyDescent="0.25">
      <c r="A2995" s="27" t="s">
        <v>3715</v>
      </c>
      <c r="B2995" s="27" t="s">
        <v>3716</v>
      </c>
      <c r="C2995" s="27" t="s">
        <v>1280</v>
      </c>
      <c r="D2995" s="27" t="s">
        <v>1281</v>
      </c>
      <c r="E2995" s="27" t="s">
        <v>7144</v>
      </c>
      <c r="F2995" t="s">
        <v>1096</v>
      </c>
      <c r="H2995" t="s">
        <v>1077</v>
      </c>
      <c r="I2995" t="str">
        <f t="shared" si="46"/>
        <v>PE50BB-DIF-V2 RoHS  7Z02866U</v>
      </c>
    </row>
    <row r="2996" spans="1:9" x14ac:dyDescent="0.25">
      <c r="A2996" s="27" t="s">
        <v>976</v>
      </c>
      <c r="B2996" s="27" t="s">
        <v>3714</v>
      </c>
      <c r="C2996" s="27" t="s">
        <v>1280</v>
      </c>
      <c r="D2996" s="27" t="s">
        <v>1281</v>
      </c>
      <c r="E2996" s="27" t="s">
        <v>7144</v>
      </c>
      <c r="F2996" t="s">
        <v>1096</v>
      </c>
      <c r="H2996" t="s">
        <v>1077</v>
      </c>
      <c r="I2996" t="str">
        <f t="shared" si="46"/>
        <v>PE50BB-DIF-V2, RoHS  7Z02866</v>
      </c>
    </row>
    <row r="2997" spans="1:9" x14ac:dyDescent="0.25">
      <c r="A2997" s="27" t="s">
        <v>589</v>
      </c>
      <c r="B2997" s="27" t="s">
        <v>2199</v>
      </c>
      <c r="C2997" s="27" t="s">
        <v>1699</v>
      </c>
      <c r="D2997" s="27" t="s">
        <v>1281</v>
      </c>
      <c r="E2997" s="27" t="s">
        <v>7144</v>
      </c>
      <c r="F2997" t="s">
        <v>1096</v>
      </c>
      <c r="H2997" t="s">
        <v>1077</v>
      </c>
      <c r="I2997" t="str">
        <f t="shared" si="46"/>
        <v>PE50-BBH-ASM3  1Z02848</v>
      </c>
    </row>
    <row r="2998" spans="1:9" x14ac:dyDescent="0.25">
      <c r="A2998" s="27" t="s">
        <v>608</v>
      </c>
      <c r="B2998" s="27" t="s">
        <v>2220</v>
      </c>
      <c r="C2998" s="27" t="s">
        <v>1280</v>
      </c>
      <c r="D2998" s="27" t="s">
        <v>1281</v>
      </c>
      <c r="E2998" s="27" t="s">
        <v>7144</v>
      </c>
      <c r="F2998" t="s">
        <v>1096</v>
      </c>
      <c r="H2998" t="s">
        <v>1077</v>
      </c>
      <c r="I2998" t="str">
        <f t="shared" si="46"/>
        <v>PE50BBH-L-V2  1Z02881</v>
      </c>
    </row>
    <row r="2999" spans="1:9" x14ac:dyDescent="0.25">
      <c r="A2999" s="27" t="s">
        <v>603</v>
      </c>
      <c r="B2999" s="27" t="s">
        <v>2213</v>
      </c>
      <c r="C2999" s="27" t="s">
        <v>1280</v>
      </c>
      <c r="D2999" s="27" t="s">
        <v>1281</v>
      </c>
      <c r="E2999" s="27" t="s">
        <v>7144</v>
      </c>
      <c r="F2999" t="s">
        <v>1096</v>
      </c>
      <c r="H2999" t="s">
        <v>1077</v>
      </c>
      <c r="I2999" t="str">
        <f t="shared" si="46"/>
        <v>PE50BBH-V2  1Z02874</v>
      </c>
    </row>
    <row r="3000" spans="1:9" x14ac:dyDescent="0.25">
      <c r="A3000" s="27" t="s">
        <v>583</v>
      </c>
      <c r="B3000" s="27" t="s">
        <v>2195</v>
      </c>
      <c r="C3000" s="27" t="s">
        <v>1280</v>
      </c>
      <c r="D3000" s="27" t="s">
        <v>1281</v>
      </c>
      <c r="E3000" s="27" t="s">
        <v>7144</v>
      </c>
      <c r="F3000" t="s">
        <v>1096</v>
      </c>
      <c r="H3000" t="s">
        <v>1077</v>
      </c>
      <c r="I3000" t="str">
        <f t="shared" si="46"/>
        <v>PE50BB-RE  1Z02831</v>
      </c>
    </row>
    <row r="3001" spans="1:9" x14ac:dyDescent="0.25">
      <c r="A3001" s="27" t="s">
        <v>2209</v>
      </c>
      <c r="B3001" s="27" t="s">
        <v>2210</v>
      </c>
      <c r="C3001" s="27" t="s">
        <v>1280</v>
      </c>
      <c r="D3001" s="27" t="s">
        <v>1281</v>
      </c>
      <c r="E3001" s="27" t="s">
        <v>7144</v>
      </c>
      <c r="F3001" t="s">
        <v>1096</v>
      </c>
      <c r="H3001" t="s">
        <v>1077</v>
      </c>
      <c r="I3001" t="str">
        <f t="shared" si="46"/>
        <v>PE50BB-RE-V2  1Z02869</v>
      </c>
    </row>
    <row r="3002" spans="1:9" x14ac:dyDescent="0.25">
      <c r="A3002" s="27" t="s">
        <v>448</v>
      </c>
      <c r="B3002" s="27" t="s">
        <v>2033</v>
      </c>
      <c r="C3002" s="27" t="s">
        <v>1280</v>
      </c>
      <c r="D3002" s="27" t="s">
        <v>1281</v>
      </c>
      <c r="E3002" s="27" t="s">
        <v>7144</v>
      </c>
      <c r="F3002" t="s">
        <v>1096</v>
      </c>
      <c r="H3002" t="s">
        <v>1077</v>
      </c>
      <c r="I3002" t="str">
        <f t="shared" si="46"/>
        <v>PE50-BB-S SENSOR  1Z02245B</v>
      </c>
    </row>
    <row r="3003" spans="1:9" x14ac:dyDescent="0.25">
      <c r="A3003" s="27" t="s">
        <v>809</v>
      </c>
      <c r="B3003" s="27" t="s">
        <v>3338</v>
      </c>
      <c r="C3003" s="27" t="s">
        <v>1280</v>
      </c>
      <c r="D3003" s="27" t="s">
        <v>1281</v>
      </c>
      <c r="E3003" s="27" t="s">
        <v>7144</v>
      </c>
      <c r="F3003" t="s">
        <v>1096</v>
      </c>
      <c r="H3003" t="s">
        <v>1077</v>
      </c>
      <c r="I3003" t="str">
        <f t="shared" si="46"/>
        <v>PE50-BB-S SENSOR, RoHS  7Z02245B</v>
      </c>
    </row>
    <row r="3004" spans="1:9" x14ac:dyDescent="0.25">
      <c r="A3004" s="27" t="s">
        <v>372</v>
      </c>
      <c r="B3004" s="27" t="s">
        <v>1765</v>
      </c>
      <c r="C3004" s="27" t="s">
        <v>1699</v>
      </c>
      <c r="D3004" s="27" t="s">
        <v>1281</v>
      </c>
      <c r="E3004" s="27" t="s">
        <v>7144</v>
      </c>
      <c r="F3004" t="s">
        <v>1096</v>
      </c>
      <c r="H3004" t="s">
        <v>1077</v>
      </c>
      <c r="I3004" t="str">
        <f t="shared" si="46"/>
        <v>PE50BB-SH-SAAB SENSOR  178132A</v>
      </c>
    </row>
    <row r="3005" spans="1:9" x14ac:dyDescent="0.25">
      <c r="A3005" s="27" t="s">
        <v>2655</v>
      </c>
      <c r="B3005" s="27" t="s">
        <v>2656</v>
      </c>
      <c r="C3005" s="27" t="s">
        <v>1699</v>
      </c>
      <c r="D3005" s="27" t="s">
        <v>1281</v>
      </c>
      <c r="E3005" s="27" t="s">
        <v>7144</v>
      </c>
      <c r="F3005" t="s">
        <v>1096</v>
      </c>
      <c r="H3005" t="s">
        <v>1077</v>
      </c>
      <c r="I3005" t="str">
        <f t="shared" si="46"/>
        <v>PE50BB-SH-SAAB SENSOR, RoHS  778132A</v>
      </c>
    </row>
    <row r="3006" spans="1:9" x14ac:dyDescent="0.25">
      <c r="A3006" s="27" t="s">
        <v>3816</v>
      </c>
      <c r="B3006" s="27" t="s">
        <v>3817</v>
      </c>
      <c r="C3006" s="27" t="s">
        <v>1280</v>
      </c>
      <c r="D3006" s="27" t="s">
        <v>1281</v>
      </c>
      <c r="E3006" s="27" t="s">
        <v>7144</v>
      </c>
      <c r="F3006" t="s">
        <v>1096</v>
      </c>
      <c r="H3006" t="s">
        <v>1077</v>
      </c>
      <c r="I3006" t="str">
        <f t="shared" si="46"/>
        <v>PE50BB-SH-V2  7Z03637</v>
      </c>
    </row>
    <row r="3007" spans="1:9" x14ac:dyDescent="0.25">
      <c r="A3007" s="27" t="s">
        <v>368</v>
      </c>
      <c r="B3007" s="27" t="s">
        <v>1760</v>
      </c>
      <c r="C3007" s="27" t="s">
        <v>1699</v>
      </c>
      <c r="D3007" s="27" t="s">
        <v>1281</v>
      </c>
      <c r="E3007" s="27" t="s">
        <v>7144</v>
      </c>
      <c r="F3007" t="s">
        <v>1096</v>
      </c>
      <c r="H3007" t="s">
        <v>1077</v>
      </c>
      <c r="I3007" t="str">
        <f t="shared" si="46"/>
        <v>PE50BB-SH-V2-800SC SENSOR  178127A</v>
      </c>
    </row>
    <row r="3008" spans="1:9" x14ac:dyDescent="0.25">
      <c r="A3008" s="27" t="s">
        <v>336</v>
      </c>
      <c r="B3008" s="27" t="s">
        <v>337</v>
      </c>
      <c r="C3008" s="27" t="s">
        <v>1699</v>
      </c>
      <c r="D3008" s="27" t="s">
        <v>1281</v>
      </c>
      <c r="E3008" s="27" t="s">
        <v>7144</v>
      </c>
      <c r="F3008" t="s">
        <v>1096</v>
      </c>
      <c r="H3008" t="s">
        <v>1077</v>
      </c>
      <c r="I3008" t="str">
        <f t="shared" si="46"/>
        <v>PE50BB-SH-V2-CI  178105A</v>
      </c>
    </row>
    <row r="3009" spans="1:9" x14ac:dyDescent="0.25">
      <c r="A3009" s="27" t="s">
        <v>597</v>
      </c>
      <c r="B3009" s="27" t="s">
        <v>2205</v>
      </c>
      <c r="C3009" s="27" t="s">
        <v>1280</v>
      </c>
      <c r="D3009" s="27" t="s">
        <v>1281</v>
      </c>
      <c r="E3009" s="27" t="s">
        <v>7144</v>
      </c>
      <c r="F3009" t="s">
        <v>1096</v>
      </c>
      <c r="H3009" t="s">
        <v>1077</v>
      </c>
      <c r="I3009" t="str">
        <f t="shared" si="46"/>
        <v>PE50BB-V2  1Z02864</v>
      </c>
    </row>
    <row r="3010" spans="1:9" x14ac:dyDescent="0.25">
      <c r="A3010" s="27" t="s">
        <v>974</v>
      </c>
      <c r="B3010" s="27" t="s">
        <v>3712</v>
      </c>
      <c r="C3010" s="27" t="s">
        <v>1280</v>
      </c>
      <c r="D3010" s="27" t="s">
        <v>1281</v>
      </c>
      <c r="E3010" s="27" t="s">
        <v>7144</v>
      </c>
      <c r="F3010" t="s">
        <v>1096</v>
      </c>
      <c r="H3010" t="s">
        <v>1077</v>
      </c>
      <c r="I3010" t="str">
        <f t="shared" ref="I3010:I3073" si="47">B3010 &amp; "  " &amp; A3010</f>
        <v>PE50BB-V2, RoHS  7Z02864</v>
      </c>
    </row>
    <row r="3011" spans="1:9" x14ac:dyDescent="0.25">
      <c r="A3011" s="27" t="s">
        <v>996</v>
      </c>
      <c r="B3011" s="27" t="s">
        <v>997</v>
      </c>
      <c r="C3011" s="27" t="s">
        <v>1280</v>
      </c>
      <c r="D3011" s="27" t="s">
        <v>1281</v>
      </c>
      <c r="E3011" s="27" t="s">
        <v>7144</v>
      </c>
      <c r="F3011" t="s">
        <v>1096</v>
      </c>
      <c r="H3011" t="s">
        <v>1077</v>
      </c>
      <c r="I3011" t="str">
        <f t="shared" si="47"/>
        <v>PE50BF-C  7Z02934</v>
      </c>
    </row>
    <row r="3012" spans="1:9" x14ac:dyDescent="0.25">
      <c r="A3012" s="27" t="s">
        <v>3145</v>
      </c>
      <c r="B3012" s="27" t="s">
        <v>3146</v>
      </c>
      <c r="C3012" s="27" t="s">
        <v>1699</v>
      </c>
      <c r="D3012" s="27" t="s">
        <v>1281</v>
      </c>
      <c r="E3012" s="27" t="s">
        <v>7144</v>
      </c>
      <c r="F3012" t="s">
        <v>1096</v>
      </c>
      <c r="H3012" t="s">
        <v>1077</v>
      </c>
      <c r="I3012" t="str">
        <f t="shared" si="47"/>
        <v>PE50BF-C-1J  7N8166D</v>
      </c>
    </row>
    <row r="3013" spans="1:9" x14ac:dyDescent="0.25">
      <c r="A3013" s="27" t="s">
        <v>3143</v>
      </c>
      <c r="B3013" s="27" t="s">
        <v>3144</v>
      </c>
      <c r="C3013" s="27" t="s">
        <v>1699</v>
      </c>
      <c r="D3013" s="27" t="s">
        <v>1281</v>
      </c>
      <c r="E3013" s="27" t="s">
        <v>7144</v>
      </c>
      <c r="F3013" t="s">
        <v>1096</v>
      </c>
      <c r="H3013" t="s">
        <v>1077</v>
      </c>
      <c r="I3013" t="str">
        <f t="shared" si="47"/>
        <v>PE50BF-C-50ms, RoHS  7N8166C</v>
      </c>
    </row>
    <row r="3014" spans="1:9" x14ac:dyDescent="0.25">
      <c r="A3014" s="27" t="s">
        <v>3140</v>
      </c>
      <c r="B3014" s="27" t="s">
        <v>3141</v>
      </c>
      <c r="C3014" s="27" t="s">
        <v>1699</v>
      </c>
      <c r="D3014" s="27" t="s">
        <v>1281</v>
      </c>
      <c r="E3014" s="27" t="s">
        <v>7144</v>
      </c>
      <c r="F3014" t="s">
        <v>1096</v>
      </c>
      <c r="H3014" t="s">
        <v>1077</v>
      </c>
      <c r="I3014" t="str">
        <f t="shared" si="47"/>
        <v>PE50BF-C-808, RoHS  7N8166A</v>
      </c>
    </row>
    <row r="3015" spans="1:9" x14ac:dyDescent="0.25">
      <c r="A3015" s="27" t="s">
        <v>3101</v>
      </c>
      <c r="B3015" s="27" t="s">
        <v>3102</v>
      </c>
      <c r="C3015" s="27" t="s">
        <v>1699</v>
      </c>
      <c r="D3015" s="27" t="s">
        <v>1281</v>
      </c>
      <c r="E3015" s="27" t="s">
        <v>7144</v>
      </c>
      <c r="F3015" t="s">
        <v>1096</v>
      </c>
      <c r="H3015" t="s">
        <v>1077</v>
      </c>
      <c r="I3015" t="str">
        <f t="shared" si="47"/>
        <v>PE50BF-C-A-1.33K-Y, RoHS  7N8078A</v>
      </c>
    </row>
    <row r="3016" spans="1:9" x14ac:dyDescent="0.25">
      <c r="A3016" s="27" t="s">
        <v>45</v>
      </c>
      <c r="B3016" s="27" t="s">
        <v>3137</v>
      </c>
      <c r="C3016" s="27" t="s">
        <v>1699</v>
      </c>
      <c r="D3016" s="27" t="s">
        <v>1281</v>
      </c>
      <c r="E3016" s="27" t="s">
        <v>7144</v>
      </c>
      <c r="F3016" t="s">
        <v>1096</v>
      </c>
      <c r="H3016" t="s">
        <v>1732</v>
      </c>
      <c r="I3016" t="str">
        <f t="shared" si="47"/>
        <v>PE50BF-C-RS232-VSC, RoHS  7N8161A</v>
      </c>
    </row>
    <row r="3017" spans="1:9" x14ac:dyDescent="0.25">
      <c r="A3017" s="27" t="s">
        <v>46</v>
      </c>
      <c r="B3017" s="27" t="s">
        <v>3142</v>
      </c>
      <c r="C3017" s="27" t="s">
        <v>1699</v>
      </c>
      <c r="D3017" s="27" t="s">
        <v>1281</v>
      </c>
      <c r="E3017" s="27" t="s">
        <v>7144</v>
      </c>
      <c r="F3017" t="s">
        <v>1096</v>
      </c>
      <c r="H3017" t="s">
        <v>1732</v>
      </c>
      <c r="I3017" t="str">
        <f t="shared" si="47"/>
        <v>PE50BF-C-SH-1550_1064, RoHS  7N8166B</v>
      </c>
    </row>
    <row r="3018" spans="1:9" x14ac:dyDescent="0.25">
      <c r="A3018" s="27" t="s">
        <v>1343</v>
      </c>
      <c r="B3018" s="27" t="s">
        <v>1344</v>
      </c>
      <c r="C3018" s="27" t="s">
        <v>1106</v>
      </c>
      <c r="D3018" t="s">
        <v>1107</v>
      </c>
      <c r="E3018" s="27" t="s">
        <v>7146</v>
      </c>
      <c r="F3018" s="27" t="s">
        <v>1099</v>
      </c>
      <c r="H3018" t="s">
        <v>1077</v>
      </c>
      <c r="I3018" t="str">
        <f t="shared" si="47"/>
        <v>PE50BF-C-StarLink, RoHS  787153</v>
      </c>
    </row>
    <row r="3019" spans="1:9" x14ac:dyDescent="0.25">
      <c r="A3019" s="27" t="s">
        <v>3746</v>
      </c>
      <c r="B3019" s="27" t="s">
        <v>3747</v>
      </c>
      <c r="C3019" s="27" t="s">
        <v>1280</v>
      </c>
      <c r="D3019" s="27" t="s">
        <v>1281</v>
      </c>
      <c r="E3019" s="27" t="s">
        <v>7144</v>
      </c>
      <c r="F3019" t="s">
        <v>1096</v>
      </c>
      <c r="H3019" t="s">
        <v>1077</v>
      </c>
      <c r="I3019" t="str">
        <f t="shared" si="47"/>
        <v>PE50BF-C-Uncalibrated  7Z02934U</v>
      </c>
    </row>
    <row r="3020" spans="1:9" x14ac:dyDescent="0.25">
      <c r="A3020" s="27" t="s">
        <v>3213</v>
      </c>
      <c r="B3020" s="27" t="s">
        <v>3214</v>
      </c>
      <c r="C3020" s="27" t="s">
        <v>1699</v>
      </c>
      <c r="D3020" t="s">
        <v>1281</v>
      </c>
      <c r="E3020" s="27" t="s">
        <v>7144</v>
      </c>
      <c r="F3020" t="s">
        <v>1096</v>
      </c>
      <c r="H3020" t="s">
        <v>1077</v>
      </c>
      <c r="I3020" t="str">
        <f t="shared" si="47"/>
        <v>PE50BF-C-USB-VSC, RoHS  7N8256A</v>
      </c>
    </row>
    <row r="3021" spans="1:9" x14ac:dyDescent="0.25">
      <c r="A3021" s="27" t="s">
        <v>1007</v>
      </c>
      <c r="B3021" s="27" t="s">
        <v>1008</v>
      </c>
      <c r="C3021" s="27" t="s">
        <v>1280</v>
      </c>
      <c r="D3021" s="27" t="s">
        <v>1281</v>
      </c>
      <c r="E3021" s="27" t="s">
        <v>7144</v>
      </c>
      <c r="F3021" t="s">
        <v>1096</v>
      </c>
      <c r="H3021" t="s">
        <v>1077</v>
      </c>
      <c r="I3021" t="str">
        <f t="shared" si="47"/>
        <v>PE50BF-DIF-C  7Z02940</v>
      </c>
    </row>
    <row r="3022" spans="1:9" x14ac:dyDescent="0.25">
      <c r="A3022" s="27" t="s">
        <v>3133</v>
      </c>
      <c r="B3022" s="27" t="s">
        <v>3134</v>
      </c>
      <c r="C3022" s="27" t="s">
        <v>1699</v>
      </c>
      <c r="D3022" s="27" t="s">
        <v>1281</v>
      </c>
      <c r="E3022" s="27" t="s">
        <v>7144</v>
      </c>
      <c r="F3022" t="s">
        <v>1096</v>
      </c>
      <c r="H3022" t="s">
        <v>1077</v>
      </c>
      <c r="I3022" t="str">
        <f t="shared" si="47"/>
        <v>PE50BF-DIF-C-1.35J, RoHS  7N8156K</v>
      </c>
    </row>
    <row r="3023" spans="1:9" x14ac:dyDescent="0.25">
      <c r="A3023" s="27" t="s">
        <v>3131</v>
      </c>
      <c r="B3023" s="27" t="s">
        <v>3132</v>
      </c>
      <c r="C3023" s="27" t="s">
        <v>1699</v>
      </c>
      <c r="D3023" s="27" t="s">
        <v>1281</v>
      </c>
      <c r="E3023" s="27" t="s">
        <v>7144</v>
      </c>
      <c r="F3023" t="s">
        <v>1096</v>
      </c>
      <c r="H3023" t="s">
        <v>1077</v>
      </c>
      <c r="I3023" t="str">
        <f t="shared" si="47"/>
        <v>PE50BF-DIF-C-1.4J  7N8156J</v>
      </c>
    </row>
    <row r="3024" spans="1:9" x14ac:dyDescent="0.25">
      <c r="A3024" s="27" t="s">
        <v>3125</v>
      </c>
      <c r="B3024" s="27" t="s">
        <v>3126</v>
      </c>
      <c r="C3024" s="27" t="s">
        <v>1699</v>
      </c>
      <c r="D3024" s="27" t="s">
        <v>1281</v>
      </c>
      <c r="E3024" s="27" t="s">
        <v>7144</v>
      </c>
      <c r="F3024" t="s">
        <v>1096</v>
      </c>
      <c r="H3024" t="s">
        <v>1077</v>
      </c>
      <c r="I3024" t="str">
        <f t="shared" si="47"/>
        <v>PE50BF-DIF-C-10J, RoHS  7N8156G</v>
      </c>
    </row>
    <row r="3025" spans="1:9" x14ac:dyDescent="0.25">
      <c r="A3025" s="27" t="s">
        <v>3127</v>
      </c>
      <c r="B3025" s="27" t="s">
        <v>3128</v>
      </c>
      <c r="C3025" s="27" t="s">
        <v>1699</v>
      </c>
      <c r="D3025" s="27" t="s">
        <v>1281</v>
      </c>
      <c r="E3025" s="27" t="s">
        <v>7144</v>
      </c>
      <c r="F3025" t="s">
        <v>1096</v>
      </c>
      <c r="H3025" t="s">
        <v>1077</v>
      </c>
      <c r="I3025" t="str">
        <f t="shared" si="47"/>
        <v>PE50BF-DIF-C-2J, RoHS  7N8156H</v>
      </c>
    </row>
    <row r="3026" spans="1:9" x14ac:dyDescent="0.25">
      <c r="A3026" s="27" t="s">
        <v>3121</v>
      </c>
      <c r="B3026" s="27" t="s">
        <v>3122</v>
      </c>
      <c r="C3026" s="27" t="s">
        <v>1699</v>
      </c>
      <c r="D3026" s="27" t="s">
        <v>1281</v>
      </c>
      <c r="E3026" s="27" t="s">
        <v>7144</v>
      </c>
      <c r="F3026" t="s">
        <v>1096</v>
      </c>
      <c r="H3026" t="s">
        <v>1077</v>
      </c>
      <c r="I3026" t="str">
        <f t="shared" si="47"/>
        <v>PE50BF-DIF-C-3.6J, RoHS  7N8156E</v>
      </c>
    </row>
    <row r="3027" spans="1:9" x14ac:dyDescent="0.25">
      <c r="A3027" s="27" t="s">
        <v>3123</v>
      </c>
      <c r="B3027" s="27" t="s">
        <v>3124</v>
      </c>
      <c r="C3027" s="27" t="s">
        <v>1699</v>
      </c>
      <c r="D3027" s="27" t="s">
        <v>1281</v>
      </c>
      <c r="E3027" s="27" t="s">
        <v>7144</v>
      </c>
      <c r="F3027" t="s">
        <v>1096</v>
      </c>
      <c r="H3027" t="s">
        <v>1077</v>
      </c>
      <c r="I3027" t="str">
        <f t="shared" si="47"/>
        <v>PE50BF-DIF-C-5J, RoHS  7N8156F</v>
      </c>
    </row>
    <row r="3028" spans="1:9" x14ac:dyDescent="0.25">
      <c r="A3028" s="27" t="s">
        <v>47</v>
      </c>
      <c r="B3028" s="27" t="s">
        <v>3147</v>
      </c>
      <c r="C3028" s="27" t="s">
        <v>1699</v>
      </c>
      <c r="D3028" s="27" t="s">
        <v>1281</v>
      </c>
      <c r="E3028" s="27" t="s">
        <v>7144</v>
      </c>
      <c r="F3028" t="s">
        <v>1096</v>
      </c>
      <c r="H3028" t="s">
        <v>1732</v>
      </c>
      <c r="I3028" t="str">
        <f t="shared" si="47"/>
        <v>PE50BF-DIF-C-RS232-308, RoHS  7N8167A</v>
      </c>
    </row>
    <row r="3029" spans="1:9" x14ac:dyDescent="0.25">
      <c r="A3029" s="27" t="s">
        <v>44</v>
      </c>
      <c r="B3029" s="27" t="s">
        <v>3120</v>
      </c>
      <c r="C3029" s="27" t="s">
        <v>1699</v>
      </c>
      <c r="D3029" s="27" t="s">
        <v>1281</v>
      </c>
      <c r="E3029" s="27" t="s">
        <v>7144</v>
      </c>
      <c r="F3029" t="s">
        <v>1096</v>
      </c>
      <c r="H3029" t="s">
        <v>1732</v>
      </c>
      <c r="I3029" t="str">
        <f t="shared" si="47"/>
        <v>PE50BF-DIF-C-SH-1550_1064, RoHS  7N8156D</v>
      </c>
    </row>
    <row r="3030" spans="1:9" x14ac:dyDescent="0.25">
      <c r="A3030" s="27" t="s">
        <v>1353</v>
      </c>
      <c r="B3030" s="27" t="s">
        <v>1354</v>
      </c>
      <c r="C3030" s="27" t="s">
        <v>1106</v>
      </c>
      <c r="D3030" t="s">
        <v>1107</v>
      </c>
      <c r="E3030" s="27" t="s">
        <v>7146</v>
      </c>
      <c r="F3030" s="27" t="s">
        <v>1099</v>
      </c>
      <c r="H3030" t="s">
        <v>1077</v>
      </c>
      <c r="I3030" t="str">
        <f t="shared" si="47"/>
        <v>PE50BF-DIF-C-StarLink, RoHS  787158</v>
      </c>
    </row>
    <row r="3031" spans="1:9" x14ac:dyDescent="0.25">
      <c r="A3031" s="27" t="s">
        <v>3765</v>
      </c>
      <c r="B3031" s="27" t="s">
        <v>3766</v>
      </c>
      <c r="C3031" s="27" t="s">
        <v>1280</v>
      </c>
      <c r="D3031" s="27" t="s">
        <v>1281</v>
      </c>
      <c r="E3031" s="27" t="s">
        <v>7144</v>
      </c>
      <c r="F3031" t="s">
        <v>1096</v>
      </c>
      <c r="H3031" t="s">
        <v>1077</v>
      </c>
      <c r="I3031" t="str">
        <f t="shared" si="47"/>
        <v>PE50BF-DIF-C-Uncalibrated  7Z02940U</v>
      </c>
    </row>
    <row r="3032" spans="1:9" x14ac:dyDescent="0.25">
      <c r="A3032" s="27" t="s">
        <v>771</v>
      </c>
      <c r="B3032" s="27" t="s">
        <v>3119</v>
      </c>
      <c r="C3032" s="27" t="s">
        <v>1699</v>
      </c>
      <c r="D3032" s="27" t="s">
        <v>1281</v>
      </c>
      <c r="E3032" s="27" t="s">
        <v>7144</v>
      </c>
      <c r="F3032" t="s">
        <v>1096</v>
      </c>
      <c r="H3032" t="s">
        <v>1077</v>
      </c>
      <c r="I3032" t="str">
        <f t="shared" si="47"/>
        <v>PE50BF-DIF-C-Y, RoHS  7N8156C</v>
      </c>
    </row>
    <row r="3033" spans="1:9" x14ac:dyDescent="0.25">
      <c r="A3033" s="27" t="s">
        <v>3810</v>
      </c>
      <c r="B3033" s="27" t="s">
        <v>3811</v>
      </c>
      <c r="C3033" s="27" t="s">
        <v>1280</v>
      </c>
      <c r="D3033" s="27" t="s">
        <v>1281</v>
      </c>
      <c r="E3033" s="27" t="s">
        <v>7144</v>
      </c>
      <c r="F3033" t="s">
        <v>1096</v>
      </c>
      <c r="H3033" t="s">
        <v>1077</v>
      </c>
      <c r="I3033" t="str">
        <f t="shared" si="47"/>
        <v>PE50BF-DIFH2-C  7Z02959</v>
      </c>
    </row>
    <row r="3034" spans="1:9" x14ac:dyDescent="0.25">
      <c r="A3034" s="27" t="s">
        <v>1012</v>
      </c>
      <c r="B3034" s="27" t="s">
        <v>3772</v>
      </c>
      <c r="C3034" s="27" t="s">
        <v>1280</v>
      </c>
      <c r="D3034" s="27" t="s">
        <v>1281</v>
      </c>
      <c r="E3034" s="27" t="s">
        <v>7144</v>
      </c>
      <c r="F3034" t="s">
        <v>1096</v>
      </c>
      <c r="H3034" t="s">
        <v>1077</v>
      </c>
      <c r="I3034" t="str">
        <f t="shared" si="47"/>
        <v>PE50BF-DIFH-C  7Z02943</v>
      </c>
    </row>
    <row r="3035" spans="1:9" x14ac:dyDescent="0.25">
      <c r="A3035" s="27" t="s">
        <v>3773</v>
      </c>
      <c r="B3035" s="27" t="s">
        <v>3774</v>
      </c>
      <c r="C3035" s="27" t="s">
        <v>1280</v>
      </c>
      <c r="D3035" s="27" t="s">
        <v>1281</v>
      </c>
      <c r="E3035" s="27" t="s">
        <v>7144</v>
      </c>
      <c r="F3035" t="s">
        <v>1096</v>
      </c>
      <c r="H3035" t="s">
        <v>1077</v>
      </c>
      <c r="I3035" t="str">
        <f t="shared" si="47"/>
        <v>PE50BF-DIFH-C-Uncalibrated  7Z02943U</v>
      </c>
    </row>
    <row r="3036" spans="1:9" x14ac:dyDescent="0.25">
      <c r="A3036" s="27" t="s">
        <v>772</v>
      </c>
      <c r="B3036" s="27" t="s">
        <v>3148</v>
      </c>
      <c r="C3036" s="27" t="s">
        <v>1699</v>
      </c>
      <c r="D3036" s="27" t="s">
        <v>1281</v>
      </c>
      <c r="E3036" s="27" t="s">
        <v>7144</v>
      </c>
      <c r="F3036" t="s">
        <v>1096</v>
      </c>
      <c r="H3036" t="s">
        <v>1077</v>
      </c>
      <c r="I3036" t="str">
        <f t="shared" si="47"/>
        <v>PE50BF-DIFH-CY, RoHS  7N8169A</v>
      </c>
    </row>
    <row r="3037" spans="1:9" x14ac:dyDescent="0.25">
      <c r="A3037" s="27" t="s">
        <v>773</v>
      </c>
      <c r="B3037" s="27" t="s">
        <v>3149</v>
      </c>
      <c r="C3037" s="27" t="s">
        <v>1699</v>
      </c>
      <c r="D3037" s="27" t="s">
        <v>1281</v>
      </c>
      <c r="E3037" s="27" t="s">
        <v>7144</v>
      </c>
      <c r="F3037" t="s">
        <v>1096</v>
      </c>
      <c r="H3037" t="s">
        <v>1077</v>
      </c>
      <c r="I3037" t="str">
        <f t="shared" si="47"/>
        <v>PE50BF-DIFH-CYN, RoHS  7N8169B</v>
      </c>
    </row>
    <row r="3038" spans="1:9" x14ac:dyDescent="0.25">
      <c r="A3038" s="27" t="s">
        <v>2670</v>
      </c>
      <c r="B3038" s="27" t="s">
        <v>2671</v>
      </c>
      <c r="C3038" s="27" t="s">
        <v>1699</v>
      </c>
      <c r="D3038" s="27" t="s">
        <v>1281</v>
      </c>
      <c r="E3038" s="27" t="s">
        <v>7144</v>
      </c>
      <c r="F3038" t="s">
        <v>1096</v>
      </c>
      <c r="H3038" t="s">
        <v>1077</v>
      </c>
      <c r="I3038" t="str">
        <f t="shared" si="47"/>
        <v>PE50BF-DIF-RS232-532-AMAT, RoHS  778145A</v>
      </c>
    </row>
    <row r="3039" spans="1:9" x14ac:dyDescent="0.25">
      <c r="A3039" s="27" t="s">
        <v>765</v>
      </c>
      <c r="B3039" s="27" t="s">
        <v>2671</v>
      </c>
      <c r="C3039" s="27" t="s">
        <v>1699</v>
      </c>
      <c r="D3039" s="27" t="s">
        <v>1281</v>
      </c>
      <c r="E3039" s="27" t="s">
        <v>7144</v>
      </c>
      <c r="F3039" t="s">
        <v>1096</v>
      </c>
      <c r="H3039" t="s">
        <v>1077</v>
      </c>
      <c r="I3039" t="str">
        <f t="shared" si="47"/>
        <v>PE50BF-DIF-RS232-532-AMAT, RoHS  778145B</v>
      </c>
    </row>
    <row r="3040" spans="1:9" x14ac:dyDescent="0.25">
      <c r="A3040" s="27" t="s">
        <v>35</v>
      </c>
      <c r="B3040" s="27" t="s">
        <v>2677</v>
      </c>
      <c r="C3040" s="27" t="s">
        <v>1699</v>
      </c>
      <c r="D3040" s="27" t="s">
        <v>1281</v>
      </c>
      <c r="E3040" s="27" t="s">
        <v>7144</v>
      </c>
      <c r="F3040" t="s">
        <v>1096</v>
      </c>
      <c r="H3040" t="s">
        <v>1732</v>
      </c>
      <c r="I3040" t="str">
        <f t="shared" si="47"/>
        <v>PE50BF-DIF-RS232-532-V1-AMAT, RoHS  778154A</v>
      </c>
    </row>
    <row r="3041" spans="1:9" x14ac:dyDescent="0.25">
      <c r="A3041" s="27" t="s">
        <v>2666</v>
      </c>
      <c r="B3041" s="27" t="s">
        <v>2667</v>
      </c>
      <c r="C3041" s="27" t="s">
        <v>1699</v>
      </c>
      <c r="D3041" s="27" t="s">
        <v>1281</v>
      </c>
      <c r="E3041" s="27" t="s">
        <v>7144</v>
      </c>
      <c r="F3041" t="s">
        <v>1096</v>
      </c>
      <c r="H3041" t="s">
        <v>1077</v>
      </c>
      <c r="I3041" t="str">
        <f t="shared" si="47"/>
        <v>PE50BF-DIF-RS232-V-2.5m, RoHS  778142A</v>
      </c>
    </row>
    <row r="3042" spans="1:9" x14ac:dyDescent="0.25">
      <c r="A3042" s="27" t="s">
        <v>3115</v>
      </c>
      <c r="B3042" s="27" t="s">
        <v>3116</v>
      </c>
      <c r="C3042" s="27" t="s">
        <v>1699</v>
      </c>
      <c r="D3042" s="27" t="s">
        <v>1281</v>
      </c>
      <c r="E3042" s="27" t="s">
        <v>7144</v>
      </c>
      <c r="F3042" t="s">
        <v>1096</v>
      </c>
      <c r="H3042" t="s">
        <v>1077</v>
      </c>
      <c r="I3042" t="str">
        <f t="shared" si="47"/>
        <v>PE50BF-DIF-S  7N8156A</v>
      </c>
    </row>
    <row r="3043" spans="1:9" x14ac:dyDescent="0.25">
      <c r="A3043" s="27" t="s">
        <v>3129</v>
      </c>
      <c r="B3043" s="27" t="s">
        <v>3130</v>
      </c>
      <c r="C3043" s="27" t="s">
        <v>1699</v>
      </c>
      <c r="D3043" s="27" t="s">
        <v>1281</v>
      </c>
      <c r="E3043" s="27" t="s">
        <v>7144</v>
      </c>
      <c r="F3043" t="s">
        <v>1096</v>
      </c>
      <c r="H3043" t="s">
        <v>1077</v>
      </c>
      <c r="I3043" t="str">
        <f t="shared" si="47"/>
        <v>PE50BF-DIF-S-1.4J, RoHS  7N8156I</v>
      </c>
    </row>
    <row r="3044" spans="1:9" x14ac:dyDescent="0.25">
      <c r="A3044" s="27" t="s">
        <v>987</v>
      </c>
      <c r="B3044" s="27" t="s">
        <v>3731</v>
      </c>
      <c r="C3044" s="27" t="s">
        <v>1280</v>
      </c>
      <c r="D3044" s="27" t="s">
        <v>1281</v>
      </c>
      <c r="E3044" s="27" t="s">
        <v>7144</v>
      </c>
      <c r="F3044" t="s">
        <v>1096</v>
      </c>
      <c r="H3044" t="s">
        <v>1077</v>
      </c>
      <c r="I3044" t="str">
        <f t="shared" si="47"/>
        <v>PE50BF-DIF-V2, RoHS  7Z02888</v>
      </c>
    </row>
    <row r="3045" spans="1:9" x14ac:dyDescent="0.25">
      <c r="A3045" s="27" t="s">
        <v>3117</v>
      </c>
      <c r="B3045" s="27" t="s">
        <v>3118</v>
      </c>
      <c r="C3045" s="27" t="s">
        <v>1699</v>
      </c>
      <c r="D3045" s="27" t="s">
        <v>1281</v>
      </c>
      <c r="E3045" s="27" t="s">
        <v>7144</v>
      </c>
      <c r="F3045" t="s">
        <v>1096</v>
      </c>
      <c r="H3045" t="s">
        <v>1077</v>
      </c>
      <c r="I3045" t="str">
        <f t="shared" si="47"/>
        <v>PE50BF-DIF-VYE-SH-C, RoHS  7N8156B</v>
      </c>
    </row>
    <row r="3046" spans="1:9" x14ac:dyDescent="0.25">
      <c r="A3046" s="27" t="s">
        <v>3814</v>
      </c>
      <c r="B3046" s="27" t="s">
        <v>3815</v>
      </c>
      <c r="C3046" s="27" t="s">
        <v>1280</v>
      </c>
      <c r="D3046" s="27" t="s">
        <v>1281</v>
      </c>
      <c r="E3046" s="27" t="s">
        <v>7144</v>
      </c>
      <c r="F3046" t="s">
        <v>1096</v>
      </c>
      <c r="H3046" t="s">
        <v>1077</v>
      </c>
      <c r="I3046" t="str">
        <f t="shared" si="47"/>
        <v>PE50BF-UV-DIFH-C  7Z02961</v>
      </c>
    </row>
    <row r="3047" spans="1:9" x14ac:dyDescent="0.25">
      <c r="A3047" s="27" t="s">
        <v>985</v>
      </c>
      <c r="B3047" s="27" t="s">
        <v>3729</v>
      </c>
      <c r="C3047" s="27" t="s">
        <v>1280</v>
      </c>
      <c r="D3047" s="27" t="s">
        <v>1281</v>
      </c>
      <c r="E3047" s="27" t="s">
        <v>7144</v>
      </c>
      <c r="F3047" t="s">
        <v>1096</v>
      </c>
      <c r="H3047" t="s">
        <v>1077</v>
      </c>
      <c r="I3047" t="str">
        <f t="shared" si="47"/>
        <v>PE50BF-V2, RoHS  7Z02886</v>
      </c>
    </row>
    <row r="3048" spans="1:9" x14ac:dyDescent="0.25">
      <c r="A3048" s="27" t="s">
        <v>1000</v>
      </c>
      <c r="B3048" s="27" t="s">
        <v>1001</v>
      </c>
      <c r="C3048" s="27" t="s">
        <v>1280</v>
      </c>
      <c r="D3048" s="27" t="s">
        <v>1281</v>
      </c>
      <c r="E3048" s="27" t="s">
        <v>7144</v>
      </c>
      <c r="F3048" t="s">
        <v>1096</v>
      </c>
      <c r="H3048" t="s">
        <v>1077</v>
      </c>
      <c r="I3048" t="str">
        <f t="shared" si="47"/>
        <v>PE50-C  7Z02936</v>
      </c>
    </row>
    <row r="3049" spans="1:9" x14ac:dyDescent="0.25">
      <c r="A3049" s="27" t="s">
        <v>3988</v>
      </c>
      <c r="B3049" s="27" t="s">
        <v>3989</v>
      </c>
      <c r="C3049" s="27" t="s">
        <v>1110</v>
      </c>
      <c r="D3049" s="27" t="s">
        <v>1098</v>
      </c>
      <c r="E3049" s="27" t="s">
        <v>7150</v>
      </c>
      <c r="F3049" s="27" t="s">
        <v>1099</v>
      </c>
      <c r="H3049" t="s">
        <v>1077</v>
      </c>
      <c r="I3049" t="str">
        <f t="shared" si="47"/>
        <v>PE50-C fiber bracket  7Z08270</v>
      </c>
    </row>
    <row r="3050" spans="1:9" x14ac:dyDescent="0.25">
      <c r="A3050" s="27" t="s">
        <v>3099</v>
      </c>
      <c r="B3050" s="27" t="s">
        <v>3100</v>
      </c>
      <c r="C3050" s="27" t="s">
        <v>1699</v>
      </c>
      <c r="D3050" s="27" t="s">
        <v>1281</v>
      </c>
      <c r="E3050" s="27" t="s">
        <v>7144</v>
      </c>
      <c r="F3050" t="s">
        <v>1096</v>
      </c>
      <c r="H3050" t="s">
        <v>1077</v>
      </c>
      <c r="I3050" t="str">
        <f t="shared" si="47"/>
        <v>PE50C-A-3.33K-Y, RoHS  7N8077A</v>
      </c>
    </row>
    <row r="3051" spans="1:9" x14ac:dyDescent="0.25">
      <c r="A3051" s="27" t="s">
        <v>1347</v>
      </c>
      <c r="B3051" s="27" t="s">
        <v>1348</v>
      </c>
      <c r="C3051" s="27" t="s">
        <v>1106</v>
      </c>
      <c r="D3051" t="s">
        <v>1107</v>
      </c>
      <c r="E3051" s="27" t="s">
        <v>7146</v>
      </c>
      <c r="F3051" s="27" t="s">
        <v>1099</v>
      </c>
      <c r="H3051" t="s">
        <v>1077</v>
      </c>
      <c r="I3051" t="str">
        <f t="shared" si="47"/>
        <v>PE50-C-StarLink, RoHS  787155</v>
      </c>
    </row>
    <row r="3052" spans="1:9" x14ac:dyDescent="0.25">
      <c r="A3052" s="27" t="s">
        <v>3748</v>
      </c>
      <c r="B3052" s="27" t="s">
        <v>3749</v>
      </c>
      <c r="C3052" s="27" t="s">
        <v>1280</v>
      </c>
      <c r="D3052" s="27" t="s">
        <v>1281</v>
      </c>
      <c r="E3052" s="27" t="s">
        <v>7144</v>
      </c>
      <c r="F3052" t="s">
        <v>1096</v>
      </c>
      <c r="H3052" t="s">
        <v>1077</v>
      </c>
      <c r="I3052" t="str">
        <f t="shared" si="47"/>
        <v>PE50-C-Uncalibrated  7Z02936U</v>
      </c>
    </row>
    <row r="3053" spans="1:9" x14ac:dyDescent="0.25">
      <c r="A3053" s="27" t="s">
        <v>1005</v>
      </c>
      <c r="B3053" s="27" t="s">
        <v>1006</v>
      </c>
      <c r="C3053" s="27" t="s">
        <v>1280</v>
      </c>
      <c r="D3053" s="27" t="s">
        <v>1281</v>
      </c>
      <c r="E3053" s="27" t="s">
        <v>7144</v>
      </c>
      <c r="F3053" t="s">
        <v>1096</v>
      </c>
      <c r="H3053" t="s">
        <v>1077</v>
      </c>
      <c r="I3053" t="str">
        <f t="shared" si="47"/>
        <v>PE50-DIF-C  7Z02939</v>
      </c>
    </row>
    <row r="3054" spans="1:9" x14ac:dyDescent="0.25">
      <c r="A3054" s="27" t="s">
        <v>3761</v>
      </c>
      <c r="B3054" s="27" t="s">
        <v>3762</v>
      </c>
      <c r="C3054" s="27" t="s">
        <v>1280</v>
      </c>
      <c r="D3054" s="27" t="s">
        <v>1281</v>
      </c>
      <c r="E3054" s="27" t="s">
        <v>7144</v>
      </c>
      <c r="F3054" t="s">
        <v>1096</v>
      </c>
      <c r="H3054" t="s">
        <v>1077</v>
      </c>
      <c r="I3054" t="str">
        <f t="shared" si="47"/>
        <v>PE50-DIF-C with 10m cable  7Z02939C</v>
      </c>
    </row>
    <row r="3055" spans="1:9" x14ac:dyDescent="0.25">
      <c r="A3055" s="27" t="s">
        <v>3759</v>
      </c>
      <c r="B3055" s="27" t="s">
        <v>3760</v>
      </c>
      <c r="C3055" s="27" t="s">
        <v>1280</v>
      </c>
      <c r="D3055" s="27" t="s">
        <v>1281</v>
      </c>
      <c r="E3055" s="27" t="s">
        <v>7144</v>
      </c>
      <c r="F3055" t="s">
        <v>1096</v>
      </c>
      <c r="H3055" t="s">
        <v>1077</v>
      </c>
      <c r="I3055" t="str">
        <f t="shared" si="47"/>
        <v>PE50-DIF-C with 5m cable  7Z02939B</v>
      </c>
    </row>
    <row r="3056" spans="1:9" x14ac:dyDescent="0.25">
      <c r="A3056" s="27" t="s">
        <v>1351</v>
      </c>
      <c r="B3056" s="27" t="s">
        <v>1352</v>
      </c>
      <c r="C3056" s="27" t="s">
        <v>1106</v>
      </c>
      <c r="D3056" t="s">
        <v>1107</v>
      </c>
      <c r="E3056" s="27" t="s">
        <v>7146</v>
      </c>
      <c r="F3056" s="27" t="s">
        <v>1099</v>
      </c>
      <c r="H3056" t="s">
        <v>1077</v>
      </c>
      <c r="I3056" t="str">
        <f t="shared" si="47"/>
        <v>PE50-DIF-C-StarLink, RoHS  787157</v>
      </c>
    </row>
    <row r="3057" spans="1:9" x14ac:dyDescent="0.25">
      <c r="A3057" s="27" t="s">
        <v>3763</v>
      </c>
      <c r="B3057" s="27" t="s">
        <v>3764</v>
      </c>
      <c r="C3057" s="27" t="s">
        <v>1280</v>
      </c>
      <c r="D3057" s="27" t="s">
        <v>1281</v>
      </c>
      <c r="E3057" s="27" t="s">
        <v>7144</v>
      </c>
      <c r="F3057" t="s">
        <v>1096</v>
      </c>
      <c r="H3057" t="s">
        <v>1077</v>
      </c>
      <c r="I3057" t="str">
        <f t="shared" si="47"/>
        <v>PE50-DIF-C-Uncalibrated  7Z02939U</v>
      </c>
    </row>
    <row r="3058" spans="1:9" x14ac:dyDescent="0.25">
      <c r="A3058" s="27" t="s">
        <v>454</v>
      </c>
      <c r="B3058" s="27" t="s">
        <v>2039</v>
      </c>
      <c r="C3058" s="27" t="s">
        <v>1280</v>
      </c>
      <c r="D3058" s="27" t="s">
        <v>1281</v>
      </c>
      <c r="E3058" s="27" t="s">
        <v>7144</v>
      </c>
      <c r="F3058" t="s">
        <v>1096</v>
      </c>
      <c r="H3058" t="s">
        <v>1077</v>
      </c>
      <c r="I3058" t="str">
        <f t="shared" si="47"/>
        <v>PE50-DIF-ER  1Z02267</v>
      </c>
    </row>
    <row r="3059" spans="1:9" x14ac:dyDescent="0.25">
      <c r="A3059" s="27" t="s">
        <v>1016</v>
      </c>
      <c r="B3059" s="27" t="s">
        <v>3790</v>
      </c>
      <c r="C3059" s="27" t="s">
        <v>1280</v>
      </c>
      <c r="D3059" s="27" t="s">
        <v>1281</v>
      </c>
      <c r="E3059" s="27" t="s">
        <v>7144</v>
      </c>
      <c r="F3059" t="s">
        <v>1096</v>
      </c>
      <c r="H3059" t="s">
        <v>1077</v>
      </c>
      <c r="I3059" t="str">
        <f t="shared" si="47"/>
        <v>PE50-DIF-ER-C  7Z02948</v>
      </c>
    </row>
    <row r="3060" spans="1:9" x14ac:dyDescent="0.25">
      <c r="A3060" s="27" t="s">
        <v>3791</v>
      </c>
      <c r="B3060" s="27" t="s">
        <v>3792</v>
      </c>
      <c r="C3060" s="27" t="s">
        <v>1280</v>
      </c>
      <c r="D3060" s="27" t="s">
        <v>1281</v>
      </c>
      <c r="E3060" s="27" t="s">
        <v>7144</v>
      </c>
      <c r="F3060" t="s">
        <v>1096</v>
      </c>
      <c r="H3060" t="s">
        <v>1077</v>
      </c>
      <c r="I3060" t="str">
        <f t="shared" si="47"/>
        <v>PE50-DIF-ER-C-U, RoHS  7Z02948U</v>
      </c>
    </row>
    <row r="3061" spans="1:9" x14ac:dyDescent="0.25">
      <c r="A3061" s="27" t="s">
        <v>27</v>
      </c>
      <c r="B3061" s="27" t="s">
        <v>1762</v>
      </c>
      <c r="C3061" s="27" t="s">
        <v>1699</v>
      </c>
      <c r="D3061" s="27" t="s">
        <v>1281</v>
      </c>
      <c r="E3061" s="27" t="s">
        <v>7144</v>
      </c>
      <c r="F3061" t="s">
        <v>1096</v>
      </c>
      <c r="H3061" t="s">
        <v>1732</v>
      </c>
      <c r="I3061" t="str">
        <f t="shared" si="47"/>
        <v>PE50-DIF-ER-SH-BSK  178129A</v>
      </c>
    </row>
    <row r="3062" spans="1:9" x14ac:dyDescent="0.25">
      <c r="A3062" s="27" t="s">
        <v>371</v>
      </c>
      <c r="B3062" s="27" t="s">
        <v>1764</v>
      </c>
      <c r="C3062" s="27" t="s">
        <v>1699</v>
      </c>
      <c r="D3062" s="27" t="s">
        <v>1281</v>
      </c>
      <c r="E3062" s="27" t="s">
        <v>7144</v>
      </c>
      <c r="F3062" t="s">
        <v>1096</v>
      </c>
      <c r="H3062" t="s">
        <v>1077</v>
      </c>
      <c r="I3062" t="str">
        <f t="shared" si="47"/>
        <v>PE50-DIF-ER-SH-RAD SENSOR  178131A</v>
      </c>
    </row>
    <row r="3063" spans="1:9" x14ac:dyDescent="0.25">
      <c r="A3063" s="27" t="s">
        <v>600</v>
      </c>
      <c r="B3063" s="27" t="s">
        <v>2208</v>
      </c>
      <c r="C3063" s="27" t="s">
        <v>1280</v>
      </c>
      <c r="D3063" s="27" t="s">
        <v>1281</v>
      </c>
      <c r="E3063" s="27" t="s">
        <v>7144</v>
      </c>
      <c r="F3063" t="s">
        <v>1096</v>
      </c>
      <c r="H3063" t="s">
        <v>1077</v>
      </c>
      <c r="I3063" t="str">
        <f t="shared" si="47"/>
        <v>PE50-DIF-ER-V2  1Z02867</v>
      </c>
    </row>
    <row r="3064" spans="1:9" x14ac:dyDescent="0.25">
      <c r="A3064" s="27" t="s">
        <v>3718</v>
      </c>
      <c r="B3064" s="27" t="s">
        <v>3719</v>
      </c>
      <c r="C3064" s="27" t="s">
        <v>1280</v>
      </c>
      <c r="D3064" s="27" t="s">
        <v>1281</v>
      </c>
      <c r="E3064" s="27" t="s">
        <v>7144</v>
      </c>
      <c r="F3064" t="s">
        <v>1096</v>
      </c>
      <c r="H3064" t="s">
        <v>1077</v>
      </c>
      <c r="I3064" t="str">
        <f t="shared" si="47"/>
        <v>PE50-DIF-ER-V2 Un-Calibrated RoHS  7Z02867U</v>
      </c>
    </row>
    <row r="3065" spans="1:9" x14ac:dyDescent="0.25">
      <c r="A3065" s="27" t="s">
        <v>63</v>
      </c>
      <c r="B3065" s="27" t="s">
        <v>3717</v>
      </c>
      <c r="C3065" s="27" t="s">
        <v>1280</v>
      </c>
      <c r="D3065" s="27" t="s">
        <v>1281</v>
      </c>
      <c r="E3065" s="27" t="s">
        <v>7144</v>
      </c>
      <c r="F3065" t="s">
        <v>1096</v>
      </c>
      <c r="H3065" t="s">
        <v>1732</v>
      </c>
      <c r="I3065" t="str">
        <f t="shared" si="47"/>
        <v>PE50-DIF-ER-V2, RoHS  7Z02867</v>
      </c>
    </row>
    <row r="3066" spans="1:9" x14ac:dyDescent="0.25">
      <c r="A3066" s="27" t="s">
        <v>3808</v>
      </c>
      <c r="B3066" s="27" t="s">
        <v>3809</v>
      </c>
      <c r="C3066" s="27" t="s">
        <v>1280</v>
      </c>
      <c r="D3066" s="27" t="s">
        <v>1281</v>
      </c>
      <c r="E3066" s="27" t="s">
        <v>7144</v>
      </c>
      <c r="F3066" t="s">
        <v>1096</v>
      </c>
      <c r="H3066" t="s">
        <v>1077</v>
      </c>
      <c r="I3066" t="str">
        <f t="shared" si="47"/>
        <v>PE50-DIFH2-C  7Z02958</v>
      </c>
    </row>
    <row r="3067" spans="1:9" x14ac:dyDescent="0.25">
      <c r="A3067" s="27" t="s">
        <v>346</v>
      </c>
      <c r="B3067" s="27" t="s">
        <v>1746</v>
      </c>
      <c r="C3067" s="27" t="s">
        <v>1699</v>
      </c>
      <c r="D3067" s="27" t="s">
        <v>1281</v>
      </c>
      <c r="E3067" s="27" t="s">
        <v>7144</v>
      </c>
      <c r="F3067" t="s">
        <v>1096</v>
      </c>
      <c r="H3067" t="s">
        <v>1077</v>
      </c>
      <c r="I3067" t="str">
        <f t="shared" si="47"/>
        <v>PE50DIF-HO-SH(V1)  178111A</v>
      </c>
    </row>
    <row r="3068" spans="1:9" x14ac:dyDescent="0.25">
      <c r="A3068" s="27" t="s">
        <v>757</v>
      </c>
      <c r="B3068" s="27" t="s">
        <v>2654</v>
      </c>
      <c r="C3068" s="27" t="s">
        <v>1699</v>
      </c>
      <c r="D3068" s="27" t="s">
        <v>1281</v>
      </c>
      <c r="E3068" s="27" t="s">
        <v>7144</v>
      </c>
      <c r="F3068" t="s">
        <v>1096</v>
      </c>
      <c r="H3068" t="s">
        <v>1077</v>
      </c>
      <c r="I3068" t="str">
        <f t="shared" si="47"/>
        <v>PE50-DIF-SH-HCO, RoHS  778131B</v>
      </c>
    </row>
    <row r="3069" spans="1:9" x14ac:dyDescent="0.25">
      <c r="A3069" s="27" t="s">
        <v>591</v>
      </c>
      <c r="B3069" s="27" t="s">
        <v>2201</v>
      </c>
      <c r="C3069" s="27" t="s">
        <v>1699</v>
      </c>
      <c r="D3069" s="27" t="s">
        <v>1281</v>
      </c>
      <c r="E3069" s="27" t="s">
        <v>7144</v>
      </c>
      <c r="F3069" t="s">
        <v>1096</v>
      </c>
      <c r="H3069" t="s">
        <v>1077</v>
      </c>
      <c r="I3069" t="str">
        <f t="shared" si="47"/>
        <v>PE50-DIF-U SENSOR  1Z02853</v>
      </c>
    </row>
    <row r="3070" spans="1:9" x14ac:dyDescent="0.25">
      <c r="A3070" s="27" t="s">
        <v>604</v>
      </c>
      <c r="B3070" s="27" t="s">
        <v>2214</v>
      </c>
      <c r="C3070" s="27" t="s">
        <v>1280</v>
      </c>
      <c r="D3070" s="27" t="s">
        <v>1281</v>
      </c>
      <c r="E3070" s="27" t="s">
        <v>7144</v>
      </c>
      <c r="F3070" t="s">
        <v>1096</v>
      </c>
      <c r="H3070" t="s">
        <v>1077</v>
      </c>
      <c r="I3070" t="str">
        <f t="shared" si="47"/>
        <v>PE50-DIF-U-V2  1Z02875</v>
      </c>
    </row>
    <row r="3071" spans="1:9" x14ac:dyDescent="0.25">
      <c r="A3071" s="27" t="s">
        <v>978</v>
      </c>
      <c r="B3071" s="27" t="s">
        <v>3721</v>
      </c>
      <c r="C3071" s="27" t="s">
        <v>1280</v>
      </c>
      <c r="D3071" s="27" t="s">
        <v>1281</v>
      </c>
      <c r="E3071" s="27" t="s">
        <v>7144</v>
      </c>
      <c r="F3071" t="s">
        <v>1096</v>
      </c>
      <c r="H3071" t="s">
        <v>1077</v>
      </c>
      <c r="I3071" t="str">
        <f t="shared" si="47"/>
        <v>PE50-DIF-U-V2, RoHS  7Z02875</v>
      </c>
    </row>
    <row r="3072" spans="1:9" x14ac:dyDescent="0.25">
      <c r="A3072" s="27" t="s">
        <v>355</v>
      </c>
      <c r="B3072" s="27" t="s">
        <v>1749</v>
      </c>
      <c r="C3072" s="27" t="s">
        <v>1699</v>
      </c>
      <c r="D3072" s="27" t="s">
        <v>1281</v>
      </c>
      <c r="E3072" s="27" t="s">
        <v>7144</v>
      </c>
      <c r="F3072" t="s">
        <v>1096</v>
      </c>
      <c r="H3072" t="s">
        <v>1077</v>
      </c>
      <c r="I3072" t="str">
        <f t="shared" si="47"/>
        <v>PE50-DIF-UY-SH(V2)  178116A</v>
      </c>
    </row>
    <row r="3073" spans="1:9" x14ac:dyDescent="0.25">
      <c r="A3073" s="27" t="s">
        <v>984</v>
      </c>
      <c r="B3073" s="27" t="s">
        <v>3728</v>
      </c>
      <c r="C3073" s="27" t="s">
        <v>1280</v>
      </c>
      <c r="D3073" s="27" t="s">
        <v>1281</v>
      </c>
      <c r="E3073" s="27" t="s">
        <v>7144</v>
      </c>
      <c r="F3073" t="s">
        <v>1096</v>
      </c>
      <c r="H3073" t="s">
        <v>1077</v>
      </c>
      <c r="I3073" t="str">
        <f t="shared" si="47"/>
        <v>PE50-DIF-V2, RoHS  7Z02885</v>
      </c>
    </row>
    <row r="3074" spans="1:9" x14ac:dyDescent="0.25">
      <c r="A3074" s="27" t="s">
        <v>3182</v>
      </c>
      <c r="B3074" s="27" t="s">
        <v>3183</v>
      </c>
      <c r="C3074" s="27" t="s">
        <v>1699</v>
      </c>
      <c r="D3074" s="27" t="s">
        <v>1281</v>
      </c>
      <c r="E3074" s="27" t="s">
        <v>7144</v>
      </c>
      <c r="F3074" t="s">
        <v>1096</v>
      </c>
      <c r="H3074" t="s">
        <v>1077</v>
      </c>
      <c r="I3074" t="str">
        <f t="shared" ref="I3074:I3137" si="48">B3074 &amp; "  " &amp; A3074</f>
        <v>PE50-EL-BB-DIF-C, RoHS  7N8198A</v>
      </c>
    </row>
    <row r="3075" spans="1:9" x14ac:dyDescent="0.25">
      <c r="A3075" s="27" t="s">
        <v>415</v>
      </c>
      <c r="B3075" s="27" t="s">
        <v>2000</v>
      </c>
      <c r="C3075" s="27" t="s">
        <v>1699</v>
      </c>
      <c r="D3075" s="27" t="s">
        <v>1281</v>
      </c>
      <c r="E3075" s="27" t="s">
        <v>7144</v>
      </c>
      <c r="F3075" t="s">
        <v>1096</v>
      </c>
      <c r="H3075" t="s">
        <v>1077</v>
      </c>
      <c r="I3075" t="str">
        <f t="shared" si="48"/>
        <v>PE50-EO-2.16M  1Z021281</v>
      </c>
    </row>
    <row r="3076" spans="1:9" x14ac:dyDescent="0.25">
      <c r="A3076" s="27" t="s">
        <v>596</v>
      </c>
      <c r="B3076" s="27" t="s">
        <v>2204</v>
      </c>
      <c r="C3076" s="27" t="s">
        <v>1280</v>
      </c>
      <c r="D3076" s="27" t="s">
        <v>1281</v>
      </c>
      <c r="E3076" s="27" t="s">
        <v>7144</v>
      </c>
      <c r="F3076" t="s">
        <v>1096</v>
      </c>
      <c r="H3076" t="s">
        <v>1077</v>
      </c>
      <c r="I3076" t="str">
        <f t="shared" si="48"/>
        <v>PE50-HD  1Z02863</v>
      </c>
    </row>
    <row r="3077" spans="1:9" x14ac:dyDescent="0.25">
      <c r="A3077" s="27" t="s">
        <v>973</v>
      </c>
      <c r="B3077" s="27" t="s">
        <v>3711</v>
      </c>
      <c r="C3077" s="27" t="s">
        <v>1280</v>
      </c>
      <c r="D3077" s="27" t="s">
        <v>1281</v>
      </c>
      <c r="E3077" s="27" t="s">
        <v>7144</v>
      </c>
      <c r="F3077" t="s">
        <v>1096</v>
      </c>
      <c r="H3077" t="s">
        <v>1077</v>
      </c>
      <c r="I3077" t="str">
        <f t="shared" si="48"/>
        <v>PE50-HD, RoHS  7Z02863</v>
      </c>
    </row>
    <row r="3078" spans="1:9" x14ac:dyDescent="0.25">
      <c r="A3078" s="27" t="s">
        <v>361</v>
      </c>
      <c r="B3078" s="27" t="s">
        <v>1755</v>
      </c>
      <c r="C3078" s="27" t="s">
        <v>1699</v>
      </c>
      <c r="D3078" s="27" t="s">
        <v>1281</v>
      </c>
      <c r="E3078" s="27" t="s">
        <v>7144</v>
      </c>
      <c r="F3078" t="s">
        <v>1096</v>
      </c>
      <c r="H3078" t="s">
        <v>1077</v>
      </c>
      <c r="I3078" t="str">
        <f t="shared" si="48"/>
        <v>PE50HD-193+248  178121B</v>
      </c>
    </row>
    <row r="3079" spans="1:9" x14ac:dyDescent="0.25">
      <c r="A3079" s="27" t="s">
        <v>360</v>
      </c>
      <c r="B3079" s="27" t="s">
        <v>1754</v>
      </c>
      <c r="C3079" s="27" t="s">
        <v>1699</v>
      </c>
      <c r="D3079" s="27" t="s">
        <v>1281</v>
      </c>
      <c r="E3079" s="27" t="s">
        <v>7144</v>
      </c>
      <c r="F3079" t="s">
        <v>1096</v>
      </c>
      <c r="H3079" t="s">
        <v>1077</v>
      </c>
      <c r="I3079" t="str">
        <f t="shared" si="48"/>
        <v>PE50HD-248  178121A</v>
      </c>
    </row>
    <row r="3080" spans="1:9" x14ac:dyDescent="0.25">
      <c r="A3080" s="27" t="s">
        <v>2215</v>
      </c>
      <c r="B3080" s="27" t="s">
        <v>2216</v>
      </c>
      <c r="C3080" s="27" t="s">
        <v>1280</v>
      </c>
      <c r="D3080" s="27" t="s">
        <v>1281</v>
      </c>
      <c r="E3080" s="27" t="s">
        <v>7144</v>
      </c>
      <c r="F3080" t="s">
        <v>1096</v>
      </c>
      <c r="H3080" t="s">
        <v>1077</v>
      </c>
      <c r="I3080" t="str">
        <f t="shared" si="48"/>
        <v>PE50HD-BB  1Z02876</v>
      </c>
    </row>
    <row r="3081" spans="1:9" x14ac:dyDescent="0.25">
      <c r="A3081" s="27" t="s">
        <v>1020</v>
      </c>
      <c r="B3081" s="27" t="s">
        <v>1021</v>
      </c>
      <c r="C3081" s="27" t="s">
        <v>1280</v>
      </c>
      <c r="D3081" s="27" t="s">
        <v>1281</v>
      </c>
      <c r="E3081" s="27" t="s">
        <v>7144</v>
      </c>
      <c r="F3081" t="s">
        <v>1096</v>
      </c>
      <c r="H3081" t="s">
        <v>1077</v>
      </c>
      <c r="I3081" t="str">
        <f t="shared" si="48"/>
        <v>PE50HD-C  7Z02951</v>
      </c>
    </row>
    <row r="3082" spans="1:9" x14ac:dyDescent="0.25">
      <c r="A3082" s="27" t="s">
        <v>3180</v>
      </c>
      <c r="B3082" s="27" t="s">
        <v>3181</v>
      </c>
      <c r="C3082" s="27" t="s">
        <v>1699</v>
      </c>
      <c r="D3082" s="27" t="s">
        <v>1281</v>
      </c>
      <c r="E3082" s="27" t="s">
        <v>7144</v>
      </c>
      <c r="F3082" t="s">
        <v>1096</v>
      </c>
      <c r="H3082" t="s">
        <v>1077</v>
      </c>
      <c r="I3082" t="str">
        <f t="shared" si="48"/>
        <v>PE50HD-C, RoHS  7N8196A</v>
      </c>
    </row>
    <row r="3083" spans="1:9" x14ac:dyDescent="0.25">
      <c r="A3083" s="27" t="s">
        <v>3138</v>
      </c>
      <c r="B3083" s="27" t="s">
        <v>3139</v>
      </c>
      <c r="C3083" s="27" t="s">
        <v>1699</v>
      </c>
      <c r="D3083" s="27" t="s">
        <v>1281</v>
      </c>
      <c r="E3083" s="27" t="s">
        <v>7144</v>
      </c>
      <c r="F3083" t="s">
        <v>1096</v>
      </c>
      <c r="H3083" t="s">
        <v>1077</v>
      </c>
      <c r="I3083" t="str">
        <f t="shared" si="48"/>
        <v>PE50HD-C-RS232-193, RoHS  7N8164A</v>
      </c>
    </row>
    <row r="3084" spans="1:9" x14ac:dyDescent="0.25">
      <c r="A3084" s="27" t="s">
        <v>2646</v>
      </c>
      <c r="B3084" s="27" t="s">
        <v>2647</v>
      </c>
      <c r="C3084" s="27" t="s">
        <v>1699</v>
      </c>
      <c r="D3084" s="27" t="s">
        <v>1281</v>
      </c>
      <c r="E3084" s="27" t="s">
        <v>7144</v>
      </c>
      <c r="F3084" t="s">
        <v>1096</v>
      </c>
      <c r="H3084" t="s">
        <v>1077</v>
      </c>
      <c r="I3084" t="str">
        <f t="shared" si="48"/>
        <v>PE50HD-SH-193+248, RoHS  778121B</v>
      </c>
    </row>
    <row r="3085" spans="1:9" x14ac:dyDescent="0.25">
      <c r="A3085" s="27" t="s">
        <v>2644</v>
      </c>
      <c r="B3085" s="27" t="s">
        <v>2645</v>
      </c>
      <c r="C3085" s="27" t="s">
        <v>1699</v>
      </c>
      <c r="D3085" s="27" t="s">
        <v>1281</v>
      </c>
      <c r="E3085" s="27" t="s">
        <v>7144</v>
      </c>
      <c r="F3085" t="s">
        <v>1096</v>
      </c>
      <c r="H3085" t="s">
        <v>1077</v>
      </c>
      <c r="I3085" t="str">
        <f t="shared" si="48"/>
        <v>PE50HD-SH-248, RoHS  778121A</v>
      </c>
    </row>
    <row r="3086" spans="1:9" x14ac:dyDescent="0.25">
      <c r="A3086" s="27" t="s">
        <v>350</v>
      </c>
      <c r="B3086" s="27" t="s">
        <v>1748</v>
      </c>
      <c r="C3086" s="27" t="s">
        <v>1699</v>
      </c>
      <c r="D3086" s="27" t="s">
        <v>1281</v>
      </c>
      <c r="E3086" s="27" t="s">
        <v>7144</v>
      </c>
      <c r="F3086" t="s">
        <v>1096</v>
      </c>
      <c r="H3086" t="s">
        <v>1077</v>
      </c>
      <c r="I3086" t="str">
        <f t="shared" si="48"/>
        <v>PE50-HD-S-SH  178113A</v>
      </c>
    </row>
    <row r="3087" spans="1:9" x14ac:dyDescent="0.25">
      <c r="A3087" s="27" t="s">
        <v>453</v>
      </c>
      <c r="B3087" s="27" t="s">
        <v>2038</v>
      </c>
      <c r="C3087" s="27" t="s">
        <v>1699</v>
      </c>
      <c r="D3087" s="27" t="s">
        <v>1281</v>
      </c>
      <c r="E3087" s="27" t="s">
        <v>7144</v>
      </c>
      <c r="F3087" t="s">
        <v>1096</v>
      </c>
      <c r="H3087" t="s">
        <v>1077</v>
      </c>
      <c r="I3087" t="str">
        <f t="shared" si="48"/>
        <v>PE50-HP-ASM2 %LS-ROM-1.84%  1Z02265</v>
      </c>
    </row>
    <row r="3088" spans="1:9" x14ac:dyDescent="0.25">
      <c r="A3088" s="27" t="s">
        <v>590</v>
      </c>
      <c r="B3088" s="27" t="s">
        <v>2200</v>
      </c>
      <c r="C3088" s="27" t="s">
        <v>1699</v>
      </c>
      <c r="D3088" s="27" t="s">
        <v>1281</v>
      </c>
      <c r="E3088" s="27" t="s">
        <v>7144</v>
      </c>
      <c r="F3088" t="s">
        <v>1096</v>
      </c>
      <c r="H3088" t="s">
        <v>1077</v>
      </c>
      <c r="I3088" t="str">
        <f t="shared" si="48"/>
        <v>PE50-HP-ASM3  1Z02849</v>
      </c>
    </row>
    <row r="3089" spans="1:9" x14ac:dyDescent="0.25">
      <c r="A3089" s="27" t="s">
        <v>582</v>
      </c>
      <c r="B3089" s="27" t="s">
        <v>2194</v>
      </c>
      <c r="C3089" s="27" t="s">
        <v>1280</v>
      </c>
      <c r="D3089" s="27" t="s">
        <v>1281</v>
      </c>
      <c r="E3089" s="27" t="s">
        <v>7144</v>
      </c>
      <c r="F3089" t="s">
        <v>1096</v>
      </c>
      <c r="H3089" t="s">
        <v>1077</v>
      </c>
      <c r="I3089" t="str">
        <f t="shared" si="48"/>
        <v>PE50-RE  1Z02830</v>
      </c>
    </row>
    <row r="3090" spans="1:9" x14ac:dyDescent="0.25">
      <c r="A3090" s="27" t="s">
        <v>584</v>
      </c>
      <c r="B3090" s="27" t="s">
        <v>2196</v>
      </c>
      <c r="C3090" s="27" t="s">
        <v>1280</v>
      </c>
      <c r="D3090" s="27" t="s">
        <v>1281</v>
      </c>
      <c r="E3090" s="27" t="s">
        <v>7144</v>
      </c>
      <c r="F3090" t="s">
        <v>1096</v>
      </c>
      <c r="H3090" t="s">
        <v>1077</v>
      </c>
      <c r="I3090" t="str">
        <f t="shared" si="48"/>
        <v>PE50-RE-BBH  1Z02832</v>
      </c>
    </row>
    <row r="3091" spans="1:9" x14ac:dyDescent="0.25">
      <c r="A3091" s="27" t="s">
        <v>447</v>
      </c>
      <c r="B3091" s="27" t="s">
        <v>2032</v>
      </c>
      <c r="C3091" s="27" t="s">
        <v>1280</v>
      </c>
      <c r="D3091" s="27" t="s">
        <v>1281</v>
      </c>
      <c r="E3091" s="27" t="s">
        <v>7144</v>
      </c>
      <c r="F3091" t="s">
        <v>1096</v>
      </c>
      <c r="H3091" t="s">
        <v>1077</v>
      </c>
      <c r="I3091" t="str">
        <f t="shared" si="48"/>
        <v>PE50-S SENSOR  1Z02245</v>
      </c>
    </row>
    <row r="3092" spans="1:9" x14ac:dyDescent="0.25">
      <c r="A3092" s="27" t="s">
        <v>808</v>
      </c>
      <c r="B3092" s="27" t="s">
        <v>3337</v>
      </c>
      <c r="C3092" s="27" t="s">
        <v>1280</v>
      </c>
      <c r="D3092" s="27" t="s">
        <v>1281</v>
      </c>
      <c r="E3092" s="27" t="s">
        <v>7144</v>
      </c>
      <c r="F3092" t="s">
        <v>1096</v>
      </c>
      <c r="H3092" t="s">
        <v>1077</v>
      </c>
      <c r="I3092" t="str">
        <f t="shared" si="48"/>
        <v>PE50-S SENSOR, RoHS  7Z02245</v>
      </c>
    </row>
    <row r="3093" spans="1:9" x14ac:dyDescent="0.25">
      <c r="A3093" s="27" t="s">
        <v>1737</v>
      </c>
      <c r="B3093" s="27" t="s">
        <v>1738</v>
      </c>
      <c r="C3093" s="27" t="s">
        <v>1699</v>
      </c>
      <c r="D3093" s="27" t="s">
        <v>1281</v>
      </c>
      <c r="E3093" s="27" t="s">
        <v>7144</v>
      </c>
      <c r="F3093" t="s">
        <v>1096</v>
      </c>
      <c r="H3093" t="s">
        <v>1077</v>
      </c>
      <c r="I3093" t="str">
        <f t="shared" si="48"/>
        <v>PE50-S-2100 SENSOR  178050A</v>
      </c>
    </row>
    <row r="3094" spans="1:9" x14ac:dyDescent="0.25">
      <c r="A3094" s="27" t="s">
        <v>2624</v>
      </c>
      <c r="B3094" s="27" t="s">
        <v>2625</v>
      </c>
      <c r="C3094" s="27" t="s">
        <v>1699</v>
      </c>
      <c r="D3094" s="27" t="s">
        <v>1281</v>
      </c>
      <c r="E3094" s="27" t="s">
        <v>7144</v>
      </c>
      <c r="F3094" t="s">
        <v>1096</v>
      </c>
      <c r="H3094" t="s">
        <v>1077</v>
      </c>
      <c r="I3094" t="str">
        <f t="shared" si="48"/>
        <v>PE50-S-2100 SENSOR, RoHS  778050A</v>
      </c>
    </row>
    <row r="3095" spans="1:9" x14ac:dyDescent="0.25">
      <c r="A3095" s="27" t="s">
        <v>303</v>
      </c>
      <c r="B3095" s="27" t="s">
        <v>1710</v>
      </c>
      <c r="C3095" s="27" t="s">
        <v>1699</v>
      </c>
      <c r="D3095" s="27" t="s">
        <v>1281</v>
      </c>
      <c r="E3095" s="27" t="s">
        <v>7144</v>
      </c>
      <c r="F3095" t="s">
        <v>1096</v>
      </c>
      <c r="H3095" t="s">
        <v>1077</v>
      </c>
      <c r="I3095" t="str">
        <f t="shared" si="48"/>
        <v>PE50-SA-.19-300 SENSOR  178016A</v>
      </c>
    </row>
    <row r="3096" spans="1:9" x14ac:dyDescent="0.25">
      <c r="A3096" s="27" t="s">
        <v>2630</v>
      </c>
      <c r="B3096" s="27" t="s">
        <v>2631</v>
      </c>
      <c r="C3096" s="27" t="s">
        <v>1699</v>
      </c>
      <c r="D3096" s="27" t="s">
        <v>1281</v>
      </c>
      <c r="E3096" s="27" t="s">
        <v>7144</v>
      </c>
      <c r="F3096" t="s">
        <v>1096</v>
      </c>
      <c r="H3096" t="s">
        <v>1077</v>
      </c>
      <c r="I3096" t="str">
        <f t="shared" si="48"/>
        <v>PE50-S-DIF-2100 SENSOR, RoHS  778053A</v>
      </c>
    </row>
    <row r="3097" spans="1:9" x14ac:dyDescent="0.25">
      <c r="A3097" s="27" t="s">
        <v>309</v>
      </c>
      <c r="B3097" s="27" t="s">
        <v>1712</v>
      </c>
      <c r="C3097" s="27" t="s">
        <v>1699</v>
      </c>
      <c r="D3097" s="27" t="s">
        <v>1281</v>
      </c>
      <c r="E3097" s="27" t="s">
        <v>7144</v>
      </c>
      <c r="F3097" t="s">
        <v>1096</v>
      </c>
      <c r="H3097" t="s">
        <v>1077</v>
      </c>
      <c r="I3097" t="str">
        <f t="shared" si="48"/>
        <v>PE50-S-U-DIF SENSOR  178021A</v>
      </c>
    </row>
    <row r="3098" spans="1:9" x14ac:dyDescent="0.25">
      <c r="A3098" s="27" t="s">
        <v>983</v>
      </c>
      <c r="B3098" s="27" t="s">
        <v>3727</v>
      </c>
      <c r="C3098" s="27" t="s">
        <v>1280</v>
      </c>
      <c r="D3098" s="27" t="s">
        <v>1281</v>
      </c>
      <c r="E3098" s="27" t="s">
        <v>7144</v>
      </c>
      <c r="F3098" t="s">
        <v>1096</v>
      </c>
      <c r="H3098" t="s">
        <v>1077</v>
      </c>
      <c r="I3098" t="str">
        <f t="shared" si="48"/>
        <v>PE50-U, RoHS  7Z02884</v>
      </c>
    </row>
    <row r="3099" spans="1:9" x14ac:dyDescent="0.25">
      <c r="A3099" s="27" t="s">
        <v>26</v>
      </c>
      <c r="B3099" s="27" t="s">
        <v>1745</v>
      </c>
      <c r="C3099" s="27" t="s">
        <v>1699</v>
      </c>
      <c r="D3099" s="27" t="s">
        <v>1281</v>
      </c>
      <c r="E3099" s="27" t="s">
        <v>7144</v>
      </c>
      <c r="F3099" t="s">
        <v>1096</v>
      </c>
      <c r="H3099" t="s">
        <v>1732</v>
      </c>
      <c r="I3099" t="str">
        <f t="shared" si="48"/>
        <v>PE50U-1000-.4M  178104A</v>
      </c>
    </row>
    <row r="3100" spans="1:9" x14ac:dyDescent="0.25">
      <c r="A3100" s="27" t="s">
        <v>753</v>
      </c>
      <c r="B3100" s="27" t="s">
        <v>2634</v>
      </c>
      <c r="C3100" s="27" t="s">
        <v>1699</v>
      </c>
      <c r="D3100" s="27" t="s">
        <v>1281</v>
      </c>
      <c r="E3100" s="27" t="s">
        <v>7144</v>
      </c>
      <c r="F3100" t="s">
        <v>1096</v>
      </c>
      <c r="H3100" t="s">
        <v>1077</v>
      </c>
      <c r="I3100" t="str">
        <f t="shared" si="48"/>
        <v>PE50U-1000-.4M SENSOR, RoHS  778104A</v>
      </c>
    </row>
    <row r="3101" spans="1:9" x14ac:dyDescent="0.25">
      <c r="A3101" s="27" t="s">
        <v>763</v>
      </c>
      <c r="B3101" s="27" t="s">
        <v>2662</v>
      </c>
      <c r="C3101" s="27" t="s">
        <v>1699</v>
      </c>
      <c r="D3101" s="27" t="s">
        <v>1281</v>
      </c>
      <c r="E3101" s="27" t="s">
        <v>7144</v>
      </c>
      <c r="F3101" t="s">
        <v>1096</v>
      </c>
      <c r="H3101" t="s">
        <v>1077</v>
      </c>
      <c r="I3101" t="str">
        <f t="shared" si="48"/>
        <v>PE50U-1000-.4M-MC SENSOR, RoHS  778140A</v>
      </c>
    </row>
    <row r="3102" spans="1:9" x14ac:dyDescent="0.25">
      <c r="A3102" s="27" t="s">
        <v>2663</v>
      </c>
      <c r="B3102" s="27" t="s">
        <v>2664</v>
      </c>
      <c r="C3102" s="27" t="s">
        <v>1699</v>
      </c>
      <c r="D3102" s="27" t="s">
        <v>1281</v>
      </c>
      <c r="E3102" s="27" t="s">
        <v>7144</v>
      </c>
      <c r="F3102" t="s">
        <v>1096</v>
      </c>
      <c r="H3102" t="s">
        <v>1077</v>
      </c>
      <c r="I3102" t="str">
        <f t="shared" si="48"/>
        <v>PE50U-1000-.4M-MC-Uncalibrated, RoHS  778140AU</v>
      </c>
    </row>
    <row r="3103" spans="1:9" x14ac:dyDescent="0.25">
      <c r="A3103" s="27" t="s">
        <v>3195</v>
      </c>
      <c r="B3103" s="27" t="s">
        <v>3196</v>
      </c>
      <c r="C3103" s="27" t="s">
        <v>1699</v>
      </c>
      <c r="D3103" s="27" t="s">
        <v>1281</v>
      </c>
      <c r="E3103" s="27" t="s">
        <v>7144</v>
      </c>
      <c r="F3103" t="s">
        <v>1096</v>
      </c>
      <c r="H3103" t="s">
        <v>1077</v>
      </c>
      <c r="I3103" t="str">
        <f t="shared" si="48"/>
        <v>PE50U-C-RE-193, RoHS  7N8219A</v>
      </c>
    </row>
    <row r="3104" spans="1:9" x14ac:dyDescent="0.25">
      <c r="A3104" s="27" t="s">
        <v>3176</v>
      </c>
      <c r="B3104" s="27" t="s">
        <v>3177</v>
      </c>
      <c r="C3104" s="27" t="s">
        <v>1699</v>
      </c>
      <c r="D3104" s="27" t="s">
        <v>1281</v>
      </c>
      <c r="E3104" s="27" t="s">
        <v>7144</v>
      </c>
      <c r="F3104" t="s">
        <v>1096</v>
      </c>
      <c r="H3104" t="s">
        <v>1077</v>
      </c>
      <c r="I3104" t="str">
        <f t="shared" si="48"/>
        <v>PE50U-C-RS232-193, RoHS  7N8183A</v>
      </c>
    </row>
    <row r="3105" spans="1:9" x14ac:dyDescent="0.25">
      <c r="A3105" s="27" t="s">
        <v>49</v>
      </c>
      <c r="B3105" s="27" t="s">
        <v>3171</v>
      </c>
      <c r="C3105" s="27" t="s">
        <v>1699</v>
      </c>
      <c r="D3105" s="27" t="s">
        <v>1281</v>
      </c>
      <c r="E3105" s="27" t="s">
        <v>7144</v>
      </c>
      <c r="F3105" t="s">
        <v>1096</v>
      </c>
      <c r="H3105" t="s">
        <v>1732</v>
      </c>
      <c r="I3105" t="str">
        <f t="shared" si="48"/>
        <v>PE50U-C-RS232-308-PES, RoHS  7N8182A</v>
      </c>
    </row>
    <row r="3106" spans="1:9" x14ac:dyDescent="0.25">
      <c r="A3106" s="27" t="s">
        <v>3184</v>
      </c>
      <c r="B3106" s="27" t="s">
        <v>3185</v>
      </c>
      <c r="C3106" s="27" t="s">
        <v>1699</v>
      </c>
      <c r="D3106" s="27" t="s">
        <v>1281</v>
      </c>
      <c r="E3106" s="27" t="s">
        <v>7144</v>
      </c>
      <c r="F3106" t="s">
        <v>1096</v>
      </c>
      <c r="H3106" t="s">
        <v>1077</v>
      </c>
      <c r="I3106" t="str">
        <f t="shared" si="48"/>
        <v>PE50U-C-RS232-308-VES, RoHS  7N8199A</v>
      </c>
    </row>
    <row r="3107" spans="1:9" x14ac:dyDescent="0.25">
      <c r="A3107" s="27" t="s">
        <v>3111</v>
      </c>
      <c r="B3107" s="27" t="s">
        <v>3112</v>
      </c>
      <c r="C3107" s="27" t="s">
        <v>1699</v>
      </c>
      <c r="D3107" s="27" t="s">
        <v>1281</v>
      </c>
      <c r="E3107" s="27" t="s">
        <v>7144</v>
      </c>
      <c r="F3107" t="s">
        <v>1096</v>
      </c>
      <c r="H3107" t="s">
        <v>1077</v>
      </c>
      <c r="I3107" t="str">
        <f t="shared" si="48"/>
        <v>PE50U-C-SH-193-100mJ, RoHS  7N8151C</v>
      </c>
    </row>
    <row r="3108" spans="1:9" x14ac:dyDescent="0.25">
      <c r="A3108" s="27" t="s">
        <v>774</v>
      </c>
      <c r="B3108" s="27" t="s">
        <v>3150</v>
      </c>
      <c r="C3108" s="27" t="s">
        <v>1699</v>
      </c>
      <c r="D3108" s="27" t="s">
        <v>1281</v>
      </c>
      <c r="E3108" s="27" t="s">
        <v>7144</v>
      </c>
      <c r="F3108" t="s">
        <v>1096</v>
      </c>
      <c r="H3108" t="s">
        <v>1077</v>
      </c>
      <c r="I3108" t="str">
        <f t="shared" si="48"/>
        <v>PE50U-C-SH-193-20mJ-PTFE, RoHS  7N8171A</v>
      </c>
    </row>
    <row r="3109" spans="1:9" x14ac:dyDescent="0.25">
      <c r="A3109" s="27" t="s">
        <v>3806</v>
      </c>
      <c r="B3109" s="27" t="s">
        <v>3807</v>
      </c>
      <c r="C3109" s="27" t="s">
        <v>1280</v>
      </c>
      <c r="D3109" s="27" t="s">
        <v>1281</v>
      </c>
      <c r="E3109" s="27" t="s">
        <v>7144</v>
      </c>
      <c r="F3109" t="s">
        <v>1096</v>
      </c>
      <c r="H3109" t="s">
        <v>1077</v>
      </c>
      <c r="I3109" t="str">
        <f t="shared" si="48"/>
        <v>PE50U-DIFH-C  7Z02957</v>
      </c>
    </row>
    <row r="3110" spans="1:9" x14ac:dyDescent="0.25">
      <c r="A3110" s="27" t="s">
        <v>349</v>
      </c>
      <c r="B3110" s="27" t="s">
        <v>1747</v>
      </c>
      <c r="C3110" s="27" t="s">
        <v>1699</v>
      </c>
      <c r="D3110" s="27" t="s">
        <v>1281</v>
      </c>
      <c r="E3110" s="27" t="s">
        <v>7144</v>
      </c>
      <c r="F3110" t="s">
        <v>1096</v>
      </c>
      <c r="H3110" t="s">
        <v>1077</v>
      </c>
      <c r="I3110" t="str">
        <f t="shared" si="48"/>
        <v>PE50U-SH-157  178112B</v>
      </c>
    </row>
    <row r="3111" spans="1:9" x14ac:dyDescent="0.25">
      <c r="A3111" s="27" t="s">
        <v>347</v>
      </c>
      <c r="B3111" s="27" t="s">
        <v>348</v>
      </c>
      <c r="C3111" s="27" t="s">
        <v>1699</v>
      </c>
      <c r="D3111" s="27" t="s">
        <v>1281</v>
      </c>
      <c r="E3111" s="27" t="s">
        <v>7144</v>
      </c>
      <c r="F3111" t="s">
        <v>1096</v>
      </c>
      <c r="H3111" t="s">
        <v>1077</v>
      </c>
      <c r="I3111" t="str">
        <f t="shared" si="48"/>
        <v>PE50U-SH-V2  178112A</v>
      </c>
    </row>
    <row r="3112" spans="1:9" x14ac:dyDescent="0.25">
      <c r="A3112" s="27" t="s">
        <v>2638</v>
      </c>
      <c r="B3112" s="27" t="s">
        <v>2639</v>
      </c>
      <c r="C3112" s="27" t="s">
        <v>1699</v>
      </c>
      <c r="D3112" s="27" t="s">
        <v>1281</v>
      </c>
      <c r="E3112" s="27" t="s">
        <v>7144</v>
      </c>
      <c r="F3112" t="s">
        <v>1096</v>
      </c>
      <c r="H3112" t="s">
        <v>1077</v>
      </c>
      <c r="I3112" t="str">
        <f t="shared" si="48"/>
        <v>PE50U-SH-V2, RoHS  778112A</v>
      </c>
    </row>
    <row r="3113" spans="1:9" x14ac:dyDescent="0.25">
      <c r="A3113" s="27" t="s">
        <v>3812</v>
      </c>
      <c r="B3113" s="27" t="s">
        <v>3813</v>
      </c>
      <c r="C3113" s="27" t="s">
        <v>1280</v>
      </c>
      <c r="D3113" s="27" t="s">
        <v>1281</v>
      </c>
      <c r="E3113" s="27" t="s">
        <v>7144</v>
      </c>
      <c r="F3113" t="s">
        <v>1096</v>
      </c>
      <c r="H3113" t="s">
        <v>1077</v>
      </c>
      <c r="I3113" t="str">
        <f t="shared" si="48"/>
        <v>PE50-UV-DIFH-C  7Z02960</v>
      </c>
    </row>
    <row r="3114" spans="1:9" x14ac:dyDescent="0.25">
      <c r="A3114" s="27" t="s">
        <v>592</v>
      </c>
      <c r="B3114" s="27" t="s">
        <v>2202</v>
      </c>
      <c r="C3114" s="27" t="s">
        <v>1280</v>
      </c>
      <c r="D3114" s="27" t="s">
        <v>1281</v>
      </c>
      <c r="E3114" s="27" t="s">
        <v>7144</v>
      </c>
      <c r="F3114" t="s">
        <v>1096</v>
      </c>
      <c r="H3114" t="s">
        <v>1077</v>
      </c>
      <c r="I3114" t="str">
        <f t="shared" si="48"/>
        <v>PE50-V2  1Z02860</v>
      </c>
    </row>
    <row r="3115" spans="1:9" x14ac:dyDescent="0.25">
      <c r="A3115" s="27" t="s">
        <v>970</v>
      </c>
      <c r="B3115" s="27" t="s">
        <v>3708</v>
      </c>
      <c r="C3115" s="27" t="s">
        <v>1280</v>
      </c>
      <c r="D3115" s="27" t="s">
        <v>1281</v>
      </c>
      <c r="E3115" s="27" t="s">
        <v>7144</v>
      </c>
      <c r="F3115" t="s">
        <v>1096</v>
      </c>
      <c r="H3115" t="s">
        <v>1077</v>
      </c>
      <c r="I3115" t="str">
        <f t="shared" si="48"/>
        <v>PE50-V2, RoHS  7Z02860</v>
      </c>
    </row>
    <row r="3116" spans="1:9" x14ac:dyDescent="0.25">
      <c r="A3116" s="27" t="s">
        <v>3968</v>
      </c>
      <c r="B3116" s="27" t="s">
        <v>3969</v>
      </c>
      <c r="C3116" s="27" t="s">
        <v>1110</v>
      </c>
      <c r="D3116" s="27" t="s">
        <v>1098</v>
      </c>
      <c r="E3116" s="27" t="s">
        <v>7150</v>
      </c>
      <c r="F3116" s="27" t="s">
        <v>1099</v>
      </c>
      <c r="H3116" t="s">
        <v>1077</v>
      </c>
      <c r="I3116" t="str">
        <f t="shared" si="48"/>
        <v>PE50-V2-FO Adapters Holder Assy, RoHS  7Z08232</v>
      </c>
    </row>
    <row r="3117" spans="1:9" x14ac:dyDescent="0.25">
      <c r="A3117" s="27" t="s">
        <v>4083</v>
      </c>
      <c r="B3117" s="27" t="s">
        <v>4084</v>
      </c>
      <c r="C3117" s="27" t="s">
        <v>1110</v>
      </c>
      <c r="D3117" s="27" t="s">
        <v>1098</v>
      </c>
      <c r="E3117" s="27" t="s">
        <v>7150</v>
      </c>
      <c r="F3117" s="27" t="s">
        <v>1099</v>
      </c>
      <c r="H3117" t="s">
        <v>1077</v>
      </c>
      <c r="I3117" t="str">
        <f t="shared" si="48"/>
        <v>PE50-V2-VACUUM FLANGE ASSEMBLY, RoHS  7Z11018</v>
      </c>
    </row>
    <row r="3118" spans="1:9" x14ac:dyDescent="0.25">
      <c r="A3118" s="27" t="s">
        <v>3798</v>
      </c>
      <c r="B3118" s="27" t="s">
        <v>3799</v>
      </c>
      <c r="C3118" s="27" t="s">
        <v>1280</v>
      </c>
      <c r="D3118" s="27" t="s">
        <v>1281</v>
      </c>
      <c r="E3118" s="27" t="s">
        <v>7144</v>
      </c>
      <c r="F3118" t="s">
        <v>1096</v>
      </c>
      <c r="H3118" t="s">
        <v>1077</v>
      </c>
      <c r="I3118" t="str">
        <f t="shared" si="48"/>
        <v>PE80BF-DIF-C  7Z02954</v>
      </c>
    </row>
    <row r="3119" spans="1:9" x14ac:dyDescent="0.25">
      <c r="A3119" s="27" t="s">
        <v>3211</v>
      </c>
      <c r="B3119" s="27" t="s">
        <v>3212</v>
      </c>
      <c r="C3119" s="27" t="s">
        <v>1699</v>
      </c>
      <c r="D3119" s="27" t="s">
        <v>1281</v>
      </c>
      <c r="E3119" s="27" t="s">
        <v>7144</v>
      </c>
      <c r="F3119" t="s">
        <v>1096</v>
      </c>
      <c r="H3119" t="s">
        <v>1077</v>
      </c>
      <c r="I3119" t="str">
        <f t="shared" si="48"/>
        <v>PE80BF-DIF-C-4J-SH  7N8252A</v>
      </c>
    </row>
    <row r="3120" spans="1:9" x14ac:dyDescent="0.25">
      <c r="A3120" s="27" t="s">
        <v>48</v>
      </c>
      <c r="B3120" s="27" t="s">
        <v>3168</v>
      </c>
      <c r="C3120" s="27" t="s">
        <v>1699</v>
      </c>
      <c r="D3120" s="27" t="s">
        <v>1281</v>
      </c>
      <c r="E3120" s="27" t="s">
        <v>7144</v>
      </c>
      <c r="F3120" t="s">
        <v>1096</v>
      </c>
      <c r="H3120" t="s">
        <v>1732</v>
      </c>
      <c r="I3120" t="str">
        <f t="shared" si="48"/>
        <v>PE80BF-DIF-C-RS232-308-CES, RoHS  7N8181A</v>
      </c>
    </row>
    <row r="3121" spans="1:9" x14ac:dyDescent="0.25">
      <c r="A3121" s="27" t="s">
        <v>605</v>
      </c>
      <c r="B3121" s="27" t="s">
        <v>2217</v>
      </c>
      <c r="C3121" s="27" t="s">
        <v>1280</v>
      </c>
      <c r="D3121" s="27" t="s">
        <v>1281</v>
      </c>
      <c r="E3121" s="27" t="s">
        <v>7144</v>
      </c>
      <c r="F3121" t="s">
        <v>1096</v>
      </c>
      <c r="H3121" t="s">
        <v>1077</v>
      </c>
      <c r="I3121" t="str">
        <f t="shared" si="48"/>
        <v>PE9  1Z02877</v>
      </c>
    </row>
    <row r="3122" spans="1:9" x14ac:dyDescent="0.25">
      <c r="A3122" s="27" t="s">
        <v>979</v>
      </c>
      <c r="B3122" s="27" t="s">
        <v>3722</v>
      </c>
      <c r="C3122" s="27" t="s">
        <v>1280</v>
      </c>
      <c r="D3122" s="27" t="s">
        <v>1281</v>
      </c>
      <c r="E3122" s="27" t="s">
        <v>7144</v>
      </c>
      <c r="F3122" t="s">
        <v>1096</v>
      </c>
      <c r="H3122" t="s">
        <v>1732</v>
      </c>
      <c r="I3122" t="str">
        <f t="shared" si="48"/>
        <v>PE9, RoHS  7Z02877</v>
      </c>
    </row>
    <row r="3123" spans="1:9" x14ac:dyDescent="0.25">
      <c r="A3123" s="27" t="s">
        <v>995</v>
      </c>
      <c r="B3123" s="27" t="s">
        <v>3743</v>
      </c>
      <c r="C3123" s="27" t="s">
        <v>1280</v>
      </c>
      <c r="D3123" s="27" t="s">
        <v>1281</v>
      </c>
      <c r="E3123" s="27" t="s">
        <v>7144</v>
      </c>
      <c r="F3123" t="s">
        <v>1096</v>
      </c>
      <c r="H3123" t="s">
        <v>1077</v>
      </c>
      <c r="I3123" t="str">
        <f t="shared" si="48"/>
        <v>PE9-C  7Z02933</v>
      </c>
    </row>
    <row r="3124" spans="1:9" x14ac:dyDescent="0.25">
      <c r="A3124" s="27" t="s">
        <v>3986</v>
      </c>
      <c r="B3124" s="27" t="s">
        <v>3987</v>
      </c>
      <c r="C3124" s="27" t="s">
        <v>1110</v>
      </c>
      <c r="D3124" s="27" t="s">
        <v>1098</v>
      </c>
      <c r="E3124" s="27" t="s">
        <v>7150</v>
      </c>
      <c r="F3124" s="27" t="s">
        <v>1099</v>
      </c>
      <c r="H3124" t="s">
        <v>1077</v>
      </c>
      <c r="I3124" t="str">
        <f t="shared" si="48"/>
        <v>PE9-C/PE10-C/PE25-C fiber bracket  7Z08269</v>
      </c>
    </row>
    <row r="3125" spans="1:9" x14ac:dyDescent="0.25">
      <c r="A3125" s="27" t="s">
        <v>3744</v>
      </c>
      <c r="B3125" s="27" t="s">
        <v>3745</v>
      </c>
      <c r="C3125" s="27" t="s">
        <v>1280</v>
      </c>
      <c r="D3125" s="27" t="s">
        <v>1281</v>
      </c>
      <c r="E3125" s="27" t="s">
        <v>7144</v>
      </c>
      <c r="F3125" t="s">
        <v>1096</v>
      </c>
      <c r="H3125" t="s">
        <v>1077</v>
      </c>
      <c r="I3125" t="str">
        <f t="shared" si="48"/>
        <v>PE9-C-Uncalibrated  7Z02933U</v>
      </c>
    </row>
    <row r="3126" spans="1:9" x14ac:dyDescent="0.25">
      <c r="A3126" s="27" t="s">
        <v>65</v>
      </c>
      <c r="B3126" s="27" t="s">
        <v>1017</v>
      </c>
      <c r="C3126" s="27" t="s">
        <v>1280</v>
      </c>
      <c r="D3126" s="27" t="s">
        <v>1281</v>
      </c>
      <c r="E3126" s="27" t="s">
        <v>7144</v>
      </c>
      <c r="F3126" t="s">
        <v>1096</v>
      </c>
      <c r="H3126" t="s">
        <v>1732</v>
      </c>
      <c r="I3126" t="str">
        <f t="shared" si="48"/>
        <v>PE9-ES-C  7Z02949</v>
      </c>
    </row>
    <row r="3127" spans="1:9" x14ac:dyDescent="0.25">
      <c r="A3127" s="27" t="s">
        <v>3793</v>
      </c>
      <c r="B3127" s="27" t="s">
        <v>3794</v>
      </c>
      <c r="C3127" s="27" t="s">
        <v>1280</v>
      </c>
      <c r="D3127" s="27" t="s">
        <v>1281</v>
      </c>
      <c r="E3127" s="27" t="s">
        <v>7144</v>
      </c>
      <c r="F3127" t="s">
        <v>1096</v>
      </c>
      <c r="H3127" t="s">
        <v>1077</v>
      </c>
      <c r="I3127" t="str">
        <f t="shared" si="48"/>
        <v>PE9-ES-C-Uncalibrated  7Z02949U</v>
      </c>
    </row>
    <row r="3128" spans="1:9" x14ac:dyDescent="0.25">
      <c r="A3128" s="27" t="s">
        <v>609</v>
      </c>
      <c r="B3128" s="27" t="s">
        <v>2221</v>
      </c>
      <c r="C3128" s="27" t="s">
        <v>1280</v>
      </c>
      <c r="D3128" s="27" t="s">
        <v>1281</v>
      </c>
      <c r="E3128" s="27" t="s">
        <v>7144</v>
      </c>
      <c r="F3128" t="s">
        <v>1096</v>
      </c>
      <c r="H3128" t="s">
        <v>1077</v>
      </c>
      <c r="I3128" t="str">
        <f t="shared" si="48"/>
        <v>PE9F  1Z02882</v>
      </c>
    </row>
    <row r="3129" spans="1:9" x14ac:dyDescent="0.25">
      <c r="A3129" s="27" t="s">
        <v>981</v>
      </c>
      <c r="B3129" s="27" t="s">
        <v>3725</v>
      </c>
      <c r="C3129" s="27" t="s">
        <v>1280</v>
      </c>
      <c r="D3129" s="27" t="s">
        <v>1281</v>
      </c>
      <c r="E3129" s="27" t="s">
        <v>7144</v>
      </c>
      <c r="F3129" t="s">
        <v>1096</v>
      </c>
      <c r="H3129" t="s">
        <v>1077</v>
      </c>
      <c r="I3129" t="str">
        <f t="shared" si="48"/>
        <v>PE9F, RoHS  7Z02882</v>
      </c>
    </row>
    <row r="3130" spans="1:9" x14ac:dyDescent="0.25">
      <c r="A3130" s="27" t="s">
        <v>1339</v>
      </c>
      <c r="B3130" s="27" t="s">
        <v>1340</v>
      </c>
      <c r="C3130" s="27" t="s">
        <v>1106</v>
      </c>
      <c r="D3130" t="s">
        <v>1107</v>
      </c>
      <c r="E3130" s="27" t="s">
        <v>7146</v>
      </c>
      <c r="F3130" s="27" t="s">
        <v>1099</v>
      </c>
      <c r="H3130" t="s">
        <v>1077</v>
      </c>
      <c r="I3130" t="str">
        <f t="shared" si="48"/>
        <v>PE9-StarLink, RoHS  787151</v>
      </c>
    </row>
    <row r="3131" spans="1:9" x14ac:dyDescent="0.25">
      <c r="A3131" s="27" t="s">
        <v>764</v>
      </c>
      <c r="B3131" s="27" t="s">
        <v>2665</v>
      </c>
      <c r="C3131" s="27" t="s">
        <v>1699</v>
      </c>
      <c r="D3131" s="27" t="s">
        <v>1281</v>
      </c>
      <c r="E3131" s="27" t="s">
        <v>7144</v>
      </c>
      <c r="F3131" t="s">
        <v>1096</v>
      </c>
      <c r="H3131" t="s">
        <v>1077</v>
      </c>
      <c r="I3131" t="str">
        <f t="shared" si="48"/>
        <v>PE9-S-U-RE-193-12mm, RoHS  778141A</v>
      </c>
    </row>
    <row r="3132" spans="1:9" x14ac:dyDescent="0.25">
      <c r="A3132" s="27" t="s">
        <v>374</v>
      </c>
      <c r="B3132" s="27" t="s">
        <v>375</v>
      </c>
      <c r="C3132" s="27" t="s">
        <v>1699</v>
      </c>
      <c r="D3132" s="27" t="s">
        <v>1281</v>
      </c>
      <c r="E3132" s="27" t="s">
        <v>7144</v>
      </c>
      <c r="F3132" t="s">
        <v>1096</v>
      </c>
      <c r="H3132" t="s">
        <v>1077</v>
      </c>
      <c r="I3132" t="str">
        <f t="shared" si="48"/>
        <v>PE9-S-U-RE-SH-193  178135A</v>
      </c>
    </row>
    <row r="3133" spans="1:9" x14ac:dyDescent="0.25">
      <c r="A3133" s="27" t="s">
        <v>759</v>
      </c>
      <c r="B3133" s="27" t="s">
        <v>2658</v>
      </c>
      <c r="C3133" s="27" t="s">
        <v>1699</v>
      </c>
      <c r="D3133" s="27" t="s">
        <v>1281</v>
      </c>
      <c r="E3133" s="27" t="s">
        <v>7144</v>
      </c>
      <c r="F3133" t="s">
        <v>1096</v>
      </c>
      <c r="H3133" t="s">
        <v>1077</v>
      </c>
      <c r="I3133" t="str">
        <f t="shared" si="48"/>
        <v>PE9-S-U-RE-SH-193, RoHS  778135A</v>
      </c>
    </row>
    <row r="3134" spans="1:9" x14ac:dyDescent="0.25">
      <c r="A3134" s="27" t="s">
        <v>1720</v>
      </c>
      <c r="B3134" s="27" t="s">
        <v>1721</v>
      </c>
      <c r="C3134" s="27" t="s">
        <v>1699</v>
      </c>
      <c r="D3134" s="27" t="s">
        <v>1281</v>
      </c>
      <c r="E3134" s="27" t="s">
        <v>7144</v>
      </c>
      <c r="F3134" t="s">
        <v>1096</v>
      </c>
      <c r="H3134" t="s">
        <v>1077</v>
      </c>
      <c r="I3134" t="str">
        <f t="shared" si="48"/>
        <v>PE9-U-SH  178030X</v>
      </c>
    </row>
    <row r="3135" spans="1:9" x14ac:dyDescent="0.25">
      <c r="A3135" s="27" t="s">
        <v>3982</v>
      </c>
      <c r="B3135" s="27" t="s">
        <v>3983</v>
      </c>
      <c r="C3135" s="27" t="s">
        <v>1110</v>
      </c>
      <c r="D3135" s="27" t="s">
        <v>1098</v>
      </c>
      <c r="E3135" s="27" t="s">
        <v>7150</v>
      </c>
      <c r="F3135" s="27" t="s">
        <v>1099</v>
      </c>
      <c r="H3135" t="s">
        <v>1077</v>
      </c>
      <c r="I3135" t="str">
        <f t="shared" si="48"/>
        <v>PE-C HEAT SINK ASSEMBLY, RoHS  7Z08267</v>
      </c>
    </row>
    <row r="3136" spans="1:9" x14ac:dyDescent="0.25">
      <c r="A3136" s="27" t="s">
        <v>3992</v>
      </c>
      <c r="B3136" s="27" t="s">
        <v>3993</v>
      </c>
      <c r="C3136" s="27" t="s">
        <v>1110</v>
      </c>
      <c r="D3136" s="27" t="s">
        <v>1098</v>
      </c>
      <c r="E3136" s="27" t="s">
        <v>7150</v>
      </c>
      <c r="F3136" s="27" t="s">
        <v>1099</v>
      </c>
      <c r="H3136" t="s">
        <v>1077</v>
      </c>
      <c r="I3136" t="str">
        <f t="shared" si="48"/>
        <v>PE-C to PE Adapter Assembly, RoHS  7Z08273</v>
      </c>
    </row>
    <row r="3137" spans="1:9" x14ac:dyDescent="0.25">
      <c r="A3137" s="27" t="s">
        <v>3984</v>
      </c>
      <c r="B3137" s="27" t="s">
        <v>3985</v>
      </c>
      <c r="C3137" s="27" t="s">
        <v>1110</v>
      </c>
      <c r="D3137" s="27" t="s">
        <v>1098</v>
      </c>
      <c r="E3137" s="27" t="s">
        <v>7150</v>
      </c>
      <c r="F3137" s="27" t="s">
        <v>1099</v>
      </c>
      <c r="H3137" t="s">
        <v>1077</v>
      </c>
      <c r="I3137" t="str">
        <f t="shared" si="48"/>
        <v>PE-C-SHOCK ABSORBER ASSEMBLY, RoHS  7Z08268</v>
      </c>
    </row>
    <row r="3138" spans="1:9" x14ac:dyDescent="0.25">
      <c r="A3138" s="27" t="s">
        <v>2915</v>
      </c>
      <c r="B3138" s="27" t="s">
        <v>2916</v>
      </c>
      <c r="C3138" s="27" t="s">
        <v>1094</v>
      </c>
      <c r="D3138" s="27" t="s">
        <v>1095</v>
      </c>
      <c r="E3138" s="27" t="s">
        <v>7142</v>
      </c>
      <c r="F3138" t="s">
        <v>1096</v>
      </c>
      <c r="H3138" t="s">
        <v>1077</v>
      </c>
      <c r="I3138" t="str">
        <f t="shared" ref="I3138:I3201" si="49">B3138 &amp; "  " &amp; A3138</f>
        <v>PEPS-3-9.5 PPS SENSOR, 3W, 9.5mm  7N4905A</v>
      </c>
    </row>
    <row r="3139" spans="1:9" x14ac:dyDescent="0.25">
      <c r="A3139" s="27" t="s">
        <v>2917</v>
      </c>
      <c r="B3139" s="27" t="s">
        <v>2918</v>
      </c>
      <c r="C3139" s="27" t="s">
        <v>1094</v>
      </c>
      <c r="D3139" s="27" t="s">
        <v>1095</v>
      </c>
      <c r="E3139" s="27" t="s">
        <v>7142</v>
      </c>
      <c r="F3139" t="s">
        <v>1096</v>
      </c>
      <c r="H3139" t="s">
        <v>1077</v>
      </c>
      <c r="I3139" t="str">
        <f t="shared" si="49"/>
        <v>PEPS-3P-12 PPS SENSOR, 3W, 12mm  7N4906A</v>
      </c>
    </row>
    <row r="3140" spans="1:9" x14ac:dyDescent="0.25">
      <c r="A3140" s="27" t="s">
        <v>4718</v>
      </c>
      <c r="B3140" s="27" t="s">
        <v>4719</v>
      </c>
      <c r="C3140" s="27" t="s">
        <v>1473</v>
      </c>
      <c r="D3140" s="27" t="s">
        <v>1390</v>
      </c>
      <c r="E3140" s="27" t="s">
        <v>7166</v>
      </c>
      <c r="F3140" s="27" t="s">
        <v>1099</v>
      </c>
      <c r="H3140" t="s">
        <v>1077</v>
      </c>
      <c r="I3140" t="str">
        <f t="shared" si="49"/>
        <v>PFSA  PH00052</v>
      </c>
    </row>
    <row r="3141" spans="1:9" x14ac:dyDescent="0.25">
      <c r="A3141" s="27" t="s">
        <v>4368</v>
      </c>
      <c r="B3141" s="27" t="s">
        <v>4369</v>
      </c>
      <c r="C3141" s="27" t="s">
        <v>1389</v>
      </c>
      <c r="D3141" s="27" t="s">
        <v>1390</v>
      </c>
      <c r="E3141" s="27" t="s">
        <v>7163</v>
      </c>
      <c r="F3141" s="27" t="s">
        <v>1391</v>
      </c>
      <c r="H3141" t="s">
        <v>1077</v>
      </c>
      <c r="I3141" t="str">
        <f t="shared" si="49"/>
        <v>PG,4812-7000,W/CE MARK  CAM-4812-7000</v>
      </c>
    </row>
    <row r="3142" spans="1:9" x14ac:dyDescent="0.25">
      <c r="A3142" s="27" t="s">
        <v>4372</v>
      </c>
      <c r="B3142" s="27" t="s">
        <v>4373</v>
      </c>
      <c r="C3142" s="27" t="s">
        <v>1389</v>
      </c>
      <c r="D3142" s="27" t="s">
        <v>1390</v>
      </c>
      <c r="E3142" s="27" t="s">
        <v>7163</v>
      </c>
      <c r="F3142" s="27" t="s">
        <v>1391</v>
      </c>
      <c r="H3142" t="s">
        <v>1077</v>
      </c>
      <c r="I3142" t="str">
        <f t="shared" si="49"/>
        <v>PG,7290,EXT,RS-170,120V  CAM-7290A-06</v>
      </c>
    </row>
    <row r="3143" spans="1:9" x14ac:dyDescent="0.25">
      <c r="A3143" s="27" t="s">
        <v>4374</v>
      </c>
      <c r="B3143" s="27" t="s">
        <v>4375</v>
      </c>
      <c r="C3143" s="27" t="s">
        <v>1389</v>
      </c>
      <c r="D3143" s="27" t="s">
        <v>1390</v>
      </c>
      <c r="E3143" s="27" t="s">
        <v>7163</v>
      </c>
      <c r="F3143" s="27" t="s">
        <v>1391</v>
      </c>
      <c r="H3143" t="s">
        <v>1077</v>
      </c>
      <c r="I3143" t="str">
        <f t="shared" si="49"/>
        <v>PG,7290A,EXT,CCIR,230V  CAM-7290A-06E</v>
      </c>
    </row>
    <row r="3144" spans="1:9" x14ac:dyDescent="0.25">
      <c r="A3144" s="27" t="s">
        <v>4370</v>
      </c>
      <c r="B3144" s="27" t="s">
        <v>4371</v>
      </c>
      <c r="C3144" s="27" t="s">
        <v>1389</v>
      </c>
      <c r="D3144" s="27" t="s">
        <v>1390</v>
      </c>
      <c r="E3144" s="27" t="s">
        <v>7163</v>
      </c>
      <c r="F3144" s="27" t="s">
        <v>1391</v>
      </c>
      <c r="H3144" t="s">
        <v>1077</v>
      </c>
      <c r="I3144" t="str">
        <f t="shared" si="49"/>
        <v>PG,7290A,RS170,120V  CAM-7290A</v>
      </c>
    </row>
    <row r="3145" spans="1:9" x14ac:dyDescent="0.25">
      <c r="A3145" s="27" t="s">
        <v>4349</v>
      </c>
      <c r="B3145" s="27" t="s">
        <v>4350</v>
      </c>
      <c r="C3145" s="27" t="s">
        <v>2282</v>
      </c>
      <c r="D3145" s="27" t="s">
        <v>1098</v>
      </c>
      <c r="E3145" s="27" t="s">
        <v>7166</v>
      </c>
      <c r="F3145" s="27" t="s">
        <v>1099</v>
      </c>
      <c r="H3145" t="s">
        <v>1077</v>
      </c>
      <c r="I3145" t="str">
        <f t="shared" si="49"/>
        <v>PG,BEAM REDUCER,10X,NIR  BR-10X-NIR</v>
      </c>
    </row>
    <row r="3146" spans="1:9" x14ac:dyDescent="0.25">
      <c r="A3146" s="27" t="s">
        <v>4347</v>
      </c>
      <c r="B3146" s="27" t="s">
        <v>4348</v>
      </c>
      <c r="C3146" s="27" t="s">
        <v>2282</v>
      </c>
      <c r="D3146" s="27" t="s">
        <v>1098</v>
      </c>
      <c r="E3146" s="27" t="s">
        <v>7166</v>
      </c>
      <c r="F3146" s="27" t="s">
        <v>1099</v>
      </c>
      <c r="H3146" t="s">
        <v>1077</v>
      </c>
      <c r="I3146" t="str">
        <f t="shared" si="49"/>
        <v>PG,BEAM REDUCER,10X,VIS  BR-10X</v>
      </c>
    </row>
    <row r="3147" spans="1:9" x14ac:dyDescent="0.25">
      <c r="A3147" s="27" t="s">
        <v>4353</v>
      </c>
      <c r="B3147" s="27" t="s">
        <v>4354</v>
      </c>
      <c r="C3147" s="27" t="s">
        <v>2282</v>
      </c>
      <c r="D3147" s="27" t="s">
        <v>1098</v>
      </c>
      <c r="E3147" s="27" t="s">
        <v>7166</v>
      </c>
      <c r="F3147" s="27" t="s">
        <v>1099</v>
      </c>
      <c r="H3147" t="s">
        <v>1077</v>
      </c>
      <c r="I3147" t="str">
        <f t="shared" si="49"/>
        <v>PG,BEAM REDUCER,3X,NIR  BR-3X-NIR</v>
      </c>
    </row>
    <row r="3148" spans="1:9" x14ac:dyDescent="0.25">
      <c r="A3148" s="27" t="s">
        <v>4420</v>
      </c>
      <c r="B3148" s="27" t="s">
        <v>7248</v>
      </c>
      <c r="C3148" s="27" t="s">
        <v>1389</v>
      </c>
      <c r="D3148" s="27" t="s">
        <v>1390</v>
      </c>
      <c r="E3148" s="27" t="s">
        <v>7163</v>
      </c>
      <c r="F3148" s="27" t="s">
        <v>1099</v>
      </c>
      <c r="H3148" t="s">
        <v>1077</v>
      </c>
      <c r="I3148" t="str">
        <f t="shared" si="49"/>
        <v>PG,CAM,0.3MP,USB2,1/3 RoHS  FIREFLY+MV</v>
      </c>
    </row>
    <row r="3149" spans="1:9" x14ac:dyDescent="0.25">
      <c r="A3149" s="27" t="s">
        <v>4439</v>
      </c>
      <c r="B3149" s="27" t="s">
        <v>4440</v>
      </c>
      <c r="C3149" s="27" t="s">
        <v>1389</v>
      </c>
      <c r="D3149" s="27" t="s">
        <v>1390</v>
      </c>
      <c r="E3149" s="27" t="s">
        <v>7163</v>
      </c>
      <c r="F3149" s="27" t="s">
        <v>1099</v>
      </c>
      <c r="H3149" t="s">
        <v>1077</v>
      </c>
      <c r="I3149" t="str">
        <f t="shared" si="49"/>
        <v>PG,CAM,11MPIXEL,35MM,USB2 W/O WIN,K-MNT  L11058M-2</v>
      </c>
    </row>
    <row r="3150" spans="1:9" x14ac:dyDescent="0.25">
      <c r="A3150" s="27" t="s">
        <v>5764</v>
      </c>
      <c r="B3150" s="27" t="s">
        <v>5765</v>
      </c>
      <c r="C3150" s="27" t="s">
        <v>1389</v>
      </c>
      <c r="D3150" s="27" t="s">
        <v>1390</v>
      </c>
      <c r="E3150" s="27" t="s">
        <v>7163</v>
      </c>
      <c r="F3150" s="27" t="s">
        <v>1099</v>
      </c>
      <c r="H3150" t="s">
        <v>1077</v>
      </c>
      <c r="I3150" t="str">
        <f t="shared" si="49"/>
        <v>PG,CAM,COHU 4814-2000  SP90112</v>
      </c>
    </row>
    <row r="3151" spans="1:9" x14ac:dyDescent="0.25">
      <c r="A3151" s="27" t="s">
        <v>4425</v>
      </c>
      <c r="B3151" s="27" t="s">
        <v>4426</v>
      </c>
      <c r="C3151" s="27" t="s">
        <v>1389</v>
      </c>
      <c r="D3151" s="27" t="s">
        <v>1390</v>
      </c>
      <c r="E3151" s="27" t="s">
        <v>7163</v>
      </c>
      <c r="F3151" s="27" t="s">
        <v>1391</v>
      </c>
      <c r="H3151" t="s">
        <v>1077</v>
      </c>
      <c r="I3151" t="str">
        <f t="shared" si="49"/>
        <v>PG,CAM,GRASHOPER,2M-PIXEL  GRAS-20-S4M-SPI</v>
      </c>
    </row>
    <row r="3152" spans="1:9" x14ac:dyDescent="0.25">
      <c r="A3152" s="27" t="s">
        <v>6766</v>
      </c>
      <c r="B3152" s="27" t="s">
        <v>7249</v>
      </c>
      <c r="C3152" s="27" t="s">
        <v>1389</v>
      </c>
      <c r="D3152" s="27" t="s">
        <v>1390</v>
      </c>
      <c r="E3152" s="27" t="s">
        <v>7163</v>
      </c>
      <c r="F3152" t="s">
        <v>1391</v>
      </c>
      <c r="H3152" t="s">
        <v>1077</v>
      </c>
      <c r="I3152" t="str">
        <f t="shared" si="49"/>
        <v>PG,CAM,SP503U,1/2  SPZ02571</v>
      </c>
    </row>
    <row r="3153" spans="1:9" x14ac:dyDescent="0.25">
      <c r="A3153" s="27" t="s">
        <v>6767</v>
      </c>
      <c r="B3153" s="27" t="s">
        <v>7250</v>
      </c>
      <c r="C3153" s="27" t="s">
        <v>1389</v>
      </c>
      <c r="D3153" s="27" t="s">
        <v>1390</v>
      </c>
      <c r="E3153" s="27" t="s">
        <v>7163</v>
      </c>
      <c r="F3153" t="s">
        <v>1391</v>
      </c>
      <c r="H3153" t="s">
        <v>1077</v>
      </c>
      <c r="I3153" t="str">
        <f t="shared" si="49"/>
        <v>PG,CAM,SP620U,1/1.8  SPZ02572</v>
      </c>
    </row>
    <row r="3154" spans="1:9" x14ac:dyDescent="0.25">
      <c r="A3154" s="27" t="s">
        <v>4427</v>
      </c>
      <c r="B3154" s="27" t="s">
        <v>4428</v>
      </c>
      <c r="C3154" s="27" t="s">
        <v>1389</v>
      </c>
      <c r="D3154" s="27" t="s">
        <v>1390</v>
      </c>
      <c r="E3154" s="27" t="s">
        <v>7166</v>
      </c>
      <c r="F3154" s="27" t="s">
        <v>1099</v>
      </c>
      <c r="H3154" t="s">
        <v>1077</v>
      </c>
      <c r="I3154" t="str">
        <f t="shared" si="49"/>
        <v>PG,CAMERA MOUNT,GRASSHOPR  GRAS-TRIMOUNT</v>
      </c>
    </row>
    <row r="3155" spans="1:9" x14ac:dyDescent="0.25">
      <c r="A3155" s="27" t="s">
        <v>5778</v>
      </c>
      <c r="B3155" s="27" t="s">
        <v>5779</v>
      </c>
      <c r="C3155" s="27" t="s">
        <v>1473</v>
      </c>
      <c r="D3155" s="27" t="s">
        <v>1390</v>
      </c>
      <c r="E3155" s="27" t="s">
        <v>7166</v>
      </c>
      <c r="F3155" s="27" t="s">
        <v>4532</v>
      </c>
      <c r="H3155" t="s">
        <v>1077</v>
      </c>
      <c r="I3155" t="str">
        <f t="shared" si="49"/>
        <v>PG,COMPUTER,DESK,GENERIC  SP90119</v>
      </c>
    </row>
    <row r="3156" spans="1:9" x14ac:dyDescent="0.25">
      <c r="A3156" s="27" t="s">
        <v>5780</v>
      </c>
      <c r="B3156" s="27" t="s">
        <v>5781</v>
      </c>
      <c r="C3156" s="27" t="s">
        <v>1473</v>
      </c>
      <c r="D3156" s="27" t="s">
        <v>1390</v>
      </c>
      <c r="E3156" s="27" t="s">
        <v>7166</v>
      </c>
      <c r="F3156" s="27" t="s">
        <v>4532</v>
      </c>
      <c r="H3156" t="s">
        <v>1077</v>
      </c>
      <c r="I3156" t="str">
        <f t="shared" si="49"/>
        <v>PG,CONTROLLER,LAP,GENERIC  SP90120</v>
      </c>
    </row>
    <row r="3157" spans="1:9" x14ac:dyDescent="0.25">
      <c r="A3157" s="27" t="s">
        <v>4335</v>
      </c>
      <c r="B3157" s="27" t="s">
        <v>7251</v>
      </c>
      <c r="C3157" s="27" t="s">
        <v>2282</v>
      </c>
      <c r="D3157" s="27" t="s">
        <v>1098</v>
      </c>
      <c r="E3157" s="27" t="s">
        <v>7166</v>
      </c>
      <c r="F3157" s="27" t="s">
        <v>1099</v>
      </c>
      <c r="H3157" t="s">
        <v>1077</v>
      </c>
      <c r="I3157" t="str">
        <f t="shared" si="49"/>
        <v>PG,MOUNT BASE,2X3X3/8  BA2</v>
      </c>
    </row>
    <row r="3158" spans="1:9" x14ac:dyDescent="0.25">
      <c r="A3158" s="27" t="s">
        <v>5693</v>
      </c>
      <c r="B3158" s="27" t="s">
        <v>6756</v>
      </c>
      <c r="C3158" s="27" t="s">
        <v>1473</v>
      </c>
      <c r="D3158" s="27" t="s">
        <v>1390</v>
      </c>
      <c r="E3158" s="27" t="s">
        <v>7166</v>
      </c>
      <c r="F3158" s="27" t="s">
        <v>1099</v>
      </c>
      <c r="H3158" t="s">
        <v>1077</v>
      </c>
      <c r="I3158" t="str">
        <f t="shared" si="49"/>
        <v>PG,PCI to PCMCIA ADPT BOX  SP-LTA</v>
      </c>
    </row>
    <row r="3159" spans="1:9" x14ac:dyDescent="0.25">
      <c r="A3159" s="27" t="s">
        <v>4376</v>
      </c>
      <c r="B3159" s="27" t="s">
        <v>4377</v>
      </c>
      <c r="C3159" s="27" t="s">
        <v>1389</v>
      </c>
      <c r="D3159" s="27" t="s">
        <v>1390</v>
      </c>
      <c r="E3159" s="27" t="s">
        <v>7163</v>
      </c>
      <c r="F3159" s="27" t="s">
        <v>1391</v>
      </c>
      <c r="H3159" t="s">
        <v>1077</v>
      </c>
      <c r="I3159" t="str">
        <f t="shared" si="49"/>
        <v>PG,SENTEC,STC-700 CCD CAM TP-700  CAM-STC-700</v>
      </c>
    </row>
    <row r="3160" spans="1:9" x14ac:dyDescent="0.25">
      <c r="A3160" s="27" t="s">
        <v>4380</v>
      </c>
      <c r="B3160" s="27" t="s">
        <v>4381</v>
      </c>
      <c r="C3160" s="27" t="s">
        <v>1389</v>
      </c>
      <c r="D3160" s="27" t="s">
        <v>1390</v>
      </c>
      <c r="E3160" s="27" t="s">
        <v>7163</v>
      </c>
      <c r="F3160" s="27" t="s">
        <v>1391</v>
      </c>
      <c r="H3160" t="s">
        <v>1077</v>
      </c>
      <c r="I3160" t="str">
        <f t="shared" si="49"/>
        <v>PG,SU320M-1.7RT-RS170  CAM-SU320M</v>
      </c>
    </row>
    <row r="3161" spans="1:9" x14ac:dyDescent="0.25">
      <c r="A3161" s="27" t="s">
        <v>4382</v>
      </c>
      <c r="B3161" s="27" t="s">
        <v>4383</v>
      </c>
      <c r="C3161" s="27" t="s">
        <v>1389</v>
      </c>
      <c r="D3161" s="27" t="s">
        <v>1390</v>
      </c>
      <c r="E3161" s="27" t="s">
        <v>7163</v>
      </c>
      <c r="F3161" s="27" t="s">
        <v>1391</v>
      </c>
      <c r="H3161" t="s">
        <v>1077</v>
      </c>
      <c r="I3161" t="str">
        <f t="shared" si="49"/>
        <v>PG,SU320MS-1.7RT-RS170  CAM-SU320MS</v>
      </c>
    </row>
    <row r="3162" spans="1:9" x14ac:dyDescent="0.25">
      <c r="A3162" s="27" t="s">
        <v>4386</v>
      </c>
      <c r="B3162" s="27" t="s">
        <v>4387</v>
      </c>
      <c r="C3162" s="27" t="s">
        <v>1389</v>
      </c>
      <c r="D3162" s="27" t="s">
        <v>1390</v>
      </c>
      <c r="E3162" s="27" t="s">
        <v>7163</v>
      </c>
      <c r="F3162" s="27" t="s">
        <v>1391</v>
      </c>
      <c r="H3162" t="s">
        <v>1077</v>
      </c>
      <c r="I3162" t="str">
        <f t="shared" si="49"/>
        <v>PG,TM7-CN  CAM-TM7CN</v>
      </c>
    </row>
    <row r="3163" spans="1:9" x14ac:dyDescent="0.25">
      <c r="A3163" s="27" t="s">
        <v>4388</v>
      </c>
      <c r="B3163" s="27" t="s">
        <v>4389</v>
      </c>
      <c r="C3163" s="27" t="s">
        <v>1389</v>
      </c>
      <c r="D3163" s="27" t="s">
        <v>1390</v>
      </c>
      <c r="E3163" s="27" t="s">
        <v>7163</v>
      </c>
      <c r="F3163" s="27" t="s">
        <v>1391</v>
      </c>
      <c r="H3163" t="s">
        <v>1077</v>
      </c>
      <c r="I3163" t="str">
        <f t="shared" si="49"/>
        <v>PG,UP-1800-12 BIT,LVDS  CAM-UP1800-12</v>
      </c>
    </row>
    <row r="3164" spans="1:9" x14ac:dyDescent="0.25">
      <c r="A3164" s="27" t="s">
        <v>4390</v>
      </c>
      <c r="B3164" s="27" t="s">
        <v>4391</v>
      </c>
      <c r="C3164" s="27" t="s">
        <v>1389</v>
      </c>
      <c r="D3164" s="27" t="s">
        <v>1390</v>
      </c>
      <c r="E3164" s="27" t="s">
        <v>7163</v>
      </c>
      <c r="F3164" s="27" t="s">
        <v>1391</v>
      </c>
      <c r="H3164" t="s">
        <v>1077</v>
      </c>
      <c r="I3164" t="str">
        <f t="shared" si="49"/>
        <v>PG,UP-680-12 BIT,LVDS  CAM-UP680-12</v>
      </c>
    </row>
    <row r="3165" spans="1:9" x14ac:dyDescent="0.25">
      <c r="A3165" s="27" t="s">
        <v>4392</v>
      </c>
      <c r="B3165" s="27" t="s">
        <v>4393</v>
      </c>
      <c r="C3165" s="27" t="s">
        <v>1389</v>
      </c>
      <c r="D3165" s="27" t="s">
        <v>1390</v>
      </c>
      <c r="E3165" s="27" t="s">
        <v>7163</v>
      </c>
      <c r="F3165" s="27" t="s">
        <v>1391</v>
      </c>
      <c r="H3165" t="s">
        <v>1077</v>
      </c>
      <c r="I3165" t="str">
        <f t="shared" si="49"/>
        <v>PG,UP-900-12 BIT,LVDS  CAM-UP900-12</v>
      </c>
    </row>
    <row r="3166" spans="1:9" x14ac:dyDescent="0.25">
      <c r="A3166" s="27" t="s">
        <v>5061</v>
      </c>
      <c r="B3166" s="27" t="s">
        <v>5062</v>
      </c>
      <c r="C3166" s="27" t="s">
        <v>4330</v>
      </c>
      <c r="D3166" s="27" t="s">
        <v>1390</v>
      </c>
      <c r="E3166" s="27" t="s">
        <v>7166</v>
      </c>
      <c r="F3166" s="27" t="s">
        <v>1099</v>
      </c>
      <c r="H3166" t="s">
        <v>1077</v>
      </c>
      <c r="I3166" t="str">
        <f t="shared" si="49"/>
        <v>PH00054-NS upgrade  PH00222</v>
      </c>
    </row>
    <row r="3167" spans="1:9" x14ac:dyDescent="0.25">
      <c r="A3167" s="27" t="s">
        <v>6348</v>
      </c>
      <c r="B3167" s="27" t="s">
        <v>6349</v>
      </c>
      <c r="C3167" s="27" t="s">
        <v>1473</v>
      </c>
      <c r="D3167" s="27" t="s">
        <v>1390</v>
      </c>
      <c r="E3167" s="27" t="s">
        <v>7166</v>
      </c>
      <c r="F3167" t="s">
        <v>6163</v>
      </c>
      <c r="H3167" t="s">
        <v>1077</v>
      </c>
      <c r="I3167" t="str">
        <f t="shared" si="49"/>
        <v>Photodiode Trigger Cable to BNC,6ft  SP90433</v>
      </c>
    </row>
    <row r="3168" spans="1:9" x14ac:dyDescent="0.25">
      <c r="A3168" s="27" t="s">
        <v>6342</v>
      </c>
      <c r="B3168" s="27" t="s">
        <v>6343</v>
      </c>
      <c r="C3168" s="27" t="s">
        <v>1473</v>
      </c>
      <c r="D3168" s="27" t="s">
        <v>1390</v>
      </c>
      <c r="E3168" s="27" t="s">
        <v>7166</v>
      </c>
      <c r="F3168" s="27" t="s">
        <v>1099</v>
      </c>
      <c r="H3168" t="s">
        <v>1077</v>
      </c>
      <c r="I3168" t="str">
        <f t="shared" si="49"/>
        <v>Photodiode Trigger Cable to GRAS3/20,6ft  SP90430</v>
      </c>
    </row>
    <row r="3169" spans="1:9" x14ac:dyDescent="0.25">
      <c r="A3169" s="27" t="s">
        <v>6346</v>
      </c>
      <c r="B3169" s="27" t="s">
        <v>6347</v>
      </c>
      <c r="C3169" s="27" t="s">
        <v>1473</v>
      </c>
      <c r="D3169" s="27" t="s">
        <v>1390</v>
      </c>
      <c r="E3169" s="27" t="s">
        <v>7166</v>
      </c>
      <c r="F3169" s="27" t="s">
        <v>1099</v>
      </c>
      <c r="H3169" t="s">
        <v>1077</v>
      </c>
      <c r="I3169" t="str">
        <f t="shared" si="49"/>
        <v>Photodiode Trigger Cable to SMA,6ft  SP90432</v>
      </c>
    </row>
    <row r="3170" spans="1:9" x14ac:dyDescent="0.25">
      <c r="A3170" s="27" t="s">
        <v>6344</v>
      </c>
      <c r="B3170" s="27" t="s">
        <v>6345</v>
      </c>
      <c r="C3170" s="27" t="s">
        <v>1473</v>
      </c>
      <c r="D3170" s="27" t="s">
        <v>1390</v>
      </c>
      <c r="E3170" s="27" t="s">
        <v>7166</v>
      </c>
      <c r="F3170" s="27" t="s">
        <v>1099</v>
      </c>
      <c r="H3170" t="s">
        <v>1077</v>
      </c>
      <c r="I3170" t="str">
        <f t="shared" si="49"/>
        <v>Photodiode Trigger Cable-SP900/CHAM3,6ft  SP90431</v>
      </c>
    </row>
    <row r="3171" spans="1:9" x14ac:dyDescent="0.25">
      <c r="A3171" s="27" t="s">
        <v>6350</v>
      </c>
      <c r="B3171" s="27" t="s">
        <v>7252</v>
      </c>
      <c r="C3171" s="27" t="s">
        <v>1473</v>
      </c>
      <c r="D3171" s="27" t="s">
        <v>1390</v>
      </c>
      <c r="E3171" s="27" t="s">
        <v>7166</v>
      </c>
      <c r="F3171" s="27" t="s">
        <v>1099</v>
      </c>
      <c r="H3171" t="s">
        <v>1077</v>
      </c>
      <c r="I3171" t="str">
        <f t="shared" si="49"/>
        <v>Photodiode Trigger, 1/4-20 Mount,   SP90434</v>
      </c>
    </row>
    <row r="3172" spans="1:9" x14ac:dyDescent="0.25">
      <c r="A3172" s="27" t="s">
        <v>6301</v>
      </c>
      <c r="B3172" s="27" t="s">
        <v>6302</v>
      </c>
      <c r="C3172" s="27" t="s">
        <v>1473</v>
      </c>
      <c r="D3172" s="27" t="s">
        <v>1390</v>
      </c>
      <c r="E3172" s="27" t="s">
        <v>7166</v>
      </c>
      <c r="F3172" s="27" t="s">
        <v>1099</v>
      </c>
      <c r="H3172" t="s">
        <v>1077</v>
      </c>
      <c r="I3172" t="str">
        <f t="shared" si="49"/>
        <v>Photodiode Trigger,InGaAs  SP90409</v>
      </c>
    </row>
    <row r="3173" spans="1:9" x14ac:dyDescent="0.25">
      <c r="A3173" s="27" t="s">
        <v>6299</v>
      </c>
      <c r="B3173" s="27" t="s">
        <v>6300</v>
      </c>
      <c r="C3173" s="27" t="s">
        <v>1473</v>
      </c>
      <c r="D3173" s="27" t="s">
        <v>1390</v>
      </c>
      <c r="E3173" s="27" t="s">
        <v>7166</v>
      </c>
      <c r="F3173" s="27" t="s">
        <v>1099</v>
      </c>
      <c r="H3173" t="s">
        <v>1077</v>
      </c>
      <c r="I3173" t="str">
        <f t="shared" si="49"/>
        <v>Photodiode Trigger,Si  SP90408</v>
      </c>
    </row>
    <row r="3174" spans="1:9" x14ac:dyDescent="0.25">
      <c r="A3174" s="27" t="s">
        <v>1260</v>
      </c>
      <c r="B3174" s="27" t="s">
        <v>1261</v>
      </c>
      <c r="C3174" s="27" t="s">
        <v>1239</v>
      </c>
      <c r="D3174" s="27" t="s">
        <v>1098</v>
      </c>
      <c r="E3174" s="27" t="s">
        <v>7150</v>
      </c>
      <c r="F3174" s="27" t="s">
        <v>1099</v>
      </c>
      <c r="H3174" t="s">
        <v>1077</v>
      </c>
      <c r="I3174" t="str">
        <f t="shared" si="49"/>
        <v>PICOSCOPE MODEL 212 OSCILLOSCOPE FOR PC  186004</v>
      </c>
    </row>
    <row r="3175" spans="1:9" x14ac:dyDescent="0.25">
      <c r="A3175" s="27" t="s">
        <v>5243</v>
      </c>
      <c r="B3175" s="27" t="s">
        <v>5244</v>
      </c>
      <c r="C3175" s="27" t="s">
        <v>4901</v>
      </c>
      <c r="D3175" s="27" t="s">
        <v>1098</v>
      </c>
      <c r="E3175" s="27" t="s">
        <v>7145</v>
      </c>
      <c r="F3175" s="27" t="s">
        <v>1099</v>
      </c>
      <c r="H3175" t="s">
        <v>1077</v>
      </c>
      <c r="I3175" t="str">
        <f t="shared" si="49"/>
        <v>Platen Profiler 2424-S  PH00320</v>
      </c>
    </row>
    <row r="3176" spans="1:9" x14ac:dyDescent="0.25">
      <c r="A3176" s="27" t="s">
        <v>5245</v>
      </c>
      <c r="B3176" s="27" t="s">
        <v>5246</v>
      </c>
      <c r="C3176" s="27" t="s">
        <v>4901</v>
      </c>
      <c r="D3176" s="27" t="s">
        <v>1098</v>
      </c>
      <c r="E3176" s="27" t="s">
        <v>7145</v>
      </c>
      <c r="F3176" s="27" t="s">
        <v>1099</v>
      </c>
      <c r="H3176" t="s">
        <v>1077</v>
      </c>
      <c r="I3176" t="str">
        <f t="shared" si="49"/>
        <v>Platen Profiler 320-15  PH00321</v>
      </c>
    </row>
    <row r="3177" spans="1:9" x14ac:dyDescent="0.25">
      <c r="A3177" s="27" t="s">
        <v>4264</v>
      </c>
      <c r="B3177" s="27" t="s">
        <v>7253</v>
      </c>
      <c r="C3177" s="27" t="s">
        <v>1429</v>
      </c>
      <c r="D3177" s="27" t="s">
        <v>1098</v>
      </c>
      <c r="E3177" s="27" t="s">
        <v>7150</v>
      </c>
      <c r="F3177" s="27" t="s">
        <v>1099</v>
      </c>
      <c r="H3177" t="s">
        <v>1077</v>
      </c>
      <c r="I3177" t="str">
        <f t="shared" si="49"/>
        <v>PORT PLUG, 1.0, INFRAGOLD  819M-PP-GL-1.0</v>
      </c>
    </row>
    <row r="3178" spans="1:9" x14ac:dyDescent="0.25">
      <c r="A3178" s="27" t="s">
        <v>4263</v>
      </c>
      <c r="B3178" s="27" t="s">
        <v>7254</v>
      </c>
      <c r="C3178" s="27" t="s">
        <v>1429</v>
      </c>
      <c r="D3178" s="27" t="s">
        <v>1098</v>
      </c>
      <c r="E3178" s="27" t="s">
        <v>7150</v>
      </c>
      <c r="F3178" s="27" t="s">
        <v>1099</v>
      </c>
      <c r="H3178" t="s">
        <v>1077</v>
      </c>
      <c r="I3178" t="str">
        <f t="shared" si="49"/>
        <v>PORT REDUCER, 1.0 TO 0.5, INFRAGOLD  819M-G-0.50-1.0</v>
      </c>
    </row>
    <row r="3179" spans="1:9" x14ac:dyDescent="0.25">
      <c r="A3179" s="27" t="s">
        <v>382</v>
      </c>
      <c r="B3179" s="27" t="s">
        <v>1789</v>
      </c>
      <c r="C3179" s="29" t="s">
        <v>1776</v>
      </c>
      <c r="D3179" s="28" t="s">
        <v>1098</v>
      </c>
      <c r="E3179" s="27" t="s">
        <v>7150</v>
      </c>
      <c r="F3179" t="s">
        <v>1774</v>
      </c>
      <c r="H3179" t="s">
        <v>1077</v>
      </c>
      <c r="I3179" t="str">
        <f t="shared" si="49"/>
        <v>POWER METER,1 CH.MDL 1936-R,LF  1936-R</v>
      </c>
    </row>
    <row r="3180" spans="1:9" x14ac:dyDescent="0.25">
      <c r="A3180" s="27" t="s">
        <v>623</v>
      </c>
      <c r="B3180" s="27" t="s">
        <v>7255</v>
      </c>
      <c r="C3180" s="29" t="s">
        <v>1776</v>
      </c>
      <c r="D3180" s="28" t="s">
        <v>1098</v>
      </c>
      <c r="E3180" s="27" t="s">
        <v>7150</v>
      </c>
      <c r="F3180" t="s">
        <v>2275</v>
      </c>
      <c r="H3180" t="s">
        <v>1077</v>
      </c>
      <c r="I3180" t="str">
        <f t="shared" si="49"/>
        <v>POWER METER,2 CH.MDL 2936-R,LF  2936-R</v>
      </c>
    </row>
    <row r="3181" spans="1:9" x14ac:dyDescent="0.25">
      <c r="A3181" s="27" t="s">
        <v>378</v>
      </c>
      <c r="B3181" s="27" t="s">
        <v>1775</v>
      </c>
      <c r="C3181" s="29" t="s">
        <v>1776</v>
      </c>
      <c r="D3181" s="28" t="s">
        <v>1098</v>
      </c>
      <c r="E3181" s="27" t="s">
        <v>7150</v>
      </c>
      <c r="F3181" t="s">
        <v>1774</v>
      </c>
      <c r="H3181" t="s">
        <v>1077</v>
      </c>
      <c r="I3181" t="str">
        <f t="shared" si="49"/>
        <v>POWER METER,OPTICAL,PICOWATT  1830-R</v>
      </c>
    </row>
    <row r="3182" spans="1:9" x14ac:dyDescent="0.25">
      <c r="A3182" s="27" t="s">
        <v>1777</v>
      </c>
      <c r="B3182" s="27" t="s">
        <v>1778</v>
      </c>
      <c r="C3182" s="29" t="s">
        <v>1776</v>
      </c>
      <c r="D3182" s="28" t="s">
        <v>1098</v>
      </c>
      <c r="E3182" s="27" t="s">
        <v>7150</v>
      </c>
      <c r="F3182" t="s">
        <v>1774</v>
      </c>
      <c r="H3182" t="s">
        <v>1077</v>
      </c>
      <c r="I3182" t="str">
        <f t="shared" si="49"/>
        <v>POWER METER,OPTICAL,PICOWATT,GPIB,RS-232  1830-R-GPIB</v>
      </c>
    </row>
    <row r="3183" spans="1:9" x14ac:dyDescent="0.25">
      <c r="A3183" s="27" t="s">
        <v>5596</v>
      </c>
      <c r="B3183" s="27" t="s">
        <v>5597</v>
      </c>
      <c r="C3183" s="27" t="s">
        <v>1106</v>
      </c>
      <c r="D3183" s="27" t="s">
        <v>1107</v>
      </c>
      <c r="E3183" s="27" t="s">
        <v>7146</v>
      </c>
      <c r="F3183" s="27" t="s">
        <v>1099</v>
      </c>
      <c r="H3183" t="s">
        <v>1077</v>
      </c>
      <c r="I3183" t="str">
        <f t="shared" si="49"/>
        <v>Power Meters &amp; Detectors Kit  PMKIT</v>
      </c>
    </row>
    <row r="3184" spans="1:9" x14ac:dyDescent="0.25">
      <c r="A3184" s="27" t="s">
        <v>6451</v>
      </c>
      <c r="B3184" s="27" t="s">
        <v>6452</v>
      </c>
      <c r="C3184" s="27" t="s">
        <v>1473</v>
      </c>
      <c r="D3184" s="27" t="s">
        <v>1390</v>
      </c>
      <c r="E3184" s="27" t="s">
        <v>7166</v>
      </c>
      <c r="F3184" s="27" t="s">
        <v>1099</v>
      </c>
      <c r="H3184" t="s">
        <v>1077</v>
      </c>
      <c r="I3184" t="str">
        <f t="shared" si="49"/>
        <v>POWER SUPPLY, BeamWatch AM  SP90487</v>
      </c>
    </row>
    <row r="3185" spans="1:9" x14ac:dyDescent="0.25">
      <c r="A3185" s="27" t="s">
        <v>4042</v>
      </c>
      <c r="B3185" s="27" t="s">
        <v>4043</v>
      </c>
      <c r="C3185" s="27" t="s">
        <v>1110</v>
      </c>
      <c r="D3185" s="27" t="s">
        <v>1098</v>
      </c>
      <c r="E3185" s="27" t="s">
        <v>7150</v>
      </c>
      <c r="F3185" s="27" t="s">
        <v>1099</v>
      </c>
      <c r="H3185" t="s">
        <v>1077</v>
      </c>
      <c r="I3185" t="str">
        <f t="shared" si="49"/>
        <v>Protective housing for 1000W/L1500W  7Z08334</v>
      </c>
    </row>
    <row r="3186" spans="1:9" x14ac:dyDescent="0.25">
      <c r="A3186" s="27" t="s">
        <v>3996</v>
      </c>
      <c r="B3186" s="27" t="s">
        <v>3997</v>
      </c>
      <c r="C3186" s="27" t="s">
        <v>1110</v>
      </c>
      <c r="D3186" s="27" t="s">
        <v>1098</v>
      </c>
      <c r="E3186" s="27" t="s">
        <v>7150</v>
      </c>
      <c r="F3186" t="s">
        <v>1096</v>
      </c>
      <c r="H3186" t="s">
        <v>1077</v>
      </c>
      <c r="I3186" t="str">
        <f t="shared" si="49"/>
        <v>Protective housing for 5000W/10K-W/15K-W  7Z08277</v>
      </c>
    </row>
    <row r="3187" spans="1:9" x14ac:dyDescent="0.25">
      <c r="A3187" s="27" t="s">
        <v>4046</v>
      </c>
      <c r="B3187" s="27" t="s">
        <v>4047</v>
      </c>
      <c r="C3187" s="27" t="s">
        <v>1110</v>
      </c>
      <c r="D3187" s="27" t="s">
        <v>1098</v>
      </c>
      <c r="E3187" s="27" t="s">
        <v>7150</v>
      </c>
      <c r="F3187" s="27" t="s">
        <v>1099</v>
      </c>
      <c r="H3187" t="s">
        <v>1077</v>
      </c>
      <c r="I3187" t="str">
        <f t="shared" si="49"/>
        <v>Protective housing-V1 for 5000W/10&amp;15K-W  7Z08344</v>
      </c>
    </row>
    <row r="3188" spans="1:9" x14ac:dyDescent="0.25">
      <c r="A3188" s="27" t="s">
        <v>6762</v>
      </c>
      <c r="B3188" s="27" t="s">
        <v>6763</v>
      </c>
      <c r="C3188" s="27" t="s">
        <v>1462</v>
      </c>
      <c r="D3188" s="27" t="s">
        <v>1390</v>
      </c>
      <c r="E3188" s="27" t="s">
        <v>7166</v>
      </c>
      <c r="F3188" s="27" t="s">
        <v>1099</v>
      </c>
      <c r="H3188" t="s">
        <v>1077</v>
      </c>
      <c r="I3188" t="str">
        <f t="shared" si="49"/>
        <v>PS,PCAMIII,+5/+12/-12  SPU45-302</v>
      </c>
    </row>
    <row r="3189" spans="1:9" x14ac:dyDescent="0.25">
      <c r="A3189" s="27" t="s">
        <v>5247</v>
      </c>
      <c r="B3189" s="27" t="s">
        <v>5248</v>
      </c>
      <c r="C3189" s="27" t="s">
        <v>4901</v>
      </c>
      <c r="D3189" s="27" t="s">
        <v>1098</v>
      </c>
      <c r="E3189" s="27" t="s">
        <v>7145</v>
      </c>
      <c r="F3189" s="27" t="s">
        <v>1099</v>
      </c>
      <c r="H3189" t="s">
        <v>1077</v>
      </c>
      <c r="I3189" t="str">
        <f t="shared" si="49"/>
        <v>PS-2312  PH00322</v>
      </c>
    </row>
    <row r="3190" spans="1:9" x14ac:dyDescent="0.25">
      <c r="A3190" s="27" t="s">
        <v>5108</v>
      </c>
      <c r="B3190" s="27" t="s">
        <v>5109</v>
      </c>
      <c r="C3190" s="27" t="s">
        <v>4901</v>
      </c>
      <c r="D3190" s="27" t="s">
        <v>1098</v>
      </c>
      <c r="E3190" s="27" t="s">
        <v>7145</v>
      </c>
      <c r="F3190" s="27" t="s">
        <v>1099</v>
      </c>
      <c r="H3190" t="s">
        <v>1077</v>
      </c>
      <c r="I3190" t="str">
        <f t="shared" si="49"/>
        <v>PS-2323 / USBeamPROfiler  PH00246</v>
      </c>
    </row>
    <row r="3191" spans="1:9" x14ac:dyDescent="0.25">
      <c r="A3191" s="27" t="s">
        <v>5736</v>
      </c>
      <c r="B3191" s="27" t="s">
        <v>5737</v>
      </c>
      <c r="C3191" s="27" t="s">
        <v>5621</v>
      </c>
      <c r="D3191" t="s">
        <v>1390</v>
      </c>
      <c r="E3191" s="27" t="s">
        <v>7166</v>
      </c>
      <c r="F3191" s="27" t="s">
        <v>1099</v>
      </c>
      <c r="H3191" t="s">
        <v>1077</v>
      </c>
      <c r="I3191" t="str">
        <f t="shared" si="49"/>
        <v>PSA-05R-120-4812 POWER SUPPLY COHU-4812  SP90088</v>
      </c>
    </row>
    <row r="3192" spans="1:9" x14ac:dyDescent="0.25">
      <c r="A3192" s="27" t="s">
        <v>5734</v>
      </c>
      <c r="B3192" s="27" t="s">
        <v>5735</v>
      </c>
      <c r="C3192" s="27" t="s">
        <v>5621</v>
      </c>
      <c r="D3192" t="s">
        <v>1390</v>
      </c>
      <c r="E3192" s="27" t="s">
        <v>7166</v>
      </c>
      <c r="F3192" s="27" t="s">
        <v>1099</v>
      </c>
      <c r="H3192" t="s">
        <v>1077</v>
      </c>
      <c r="I3192" t="str">
        <f t="shared" si="49"/>
        <v>PSA-05R-120-700 POWER SUP FOR STC CAM  SP90087</v>
      </c>
    </row>
    <row r="3193" spans="1:9" x14ac:dyDescent="0.25">
      <c r="A3193" s="27" t="s">
        <v>5766</v>
      </c>
      <c r="B3193" s="27" t="s">
        <v>5767</v>
      </c>
      <c r="C3193" s="27" t="s">
        <v>5621</v>
      </c>
      <c r="D3193" t="s">
        <v>1390</v>
      </c>
      <c r="E3193" s="27" t="s">
        <v>7166</v>
      </c>
      <c r="F3193" s="27" t="s">
        <v>1099</v>
      </c>
      <c r="H3193" t="s">
        <v>1077</v>
      </c>
      <c r="I3193" t="str">
        <f t="shared" si="49"/>
        <v>PSA-15R-240-4814 POWER SUPPLY COHU-4814  SP90113</v>
      </c>
    </row>
    <row r="3194" spans="1:9" x14ac:dyDescent="0.25">
      <c r="A3194" s="27" t="s">
        <v>5690</v>
      </c>
      <c r="B3194" s="27" t="s">
        <v>5691</v>
      </c>
      <c r="C3194" s="27" t="s">
        <v>5621</v>
      </c>
      <c r="D3194" s="27" t="s">
        <v>1390</v>
      </c>
      <c r="E3194" s="27" t="s">
        <v>7163</v>
      </c>
      <c r="F3194" s="27" t="s">
        <v>1099</v>
      </c>
      <c r="H3194" t="s">
        <v>1077</v>
      </c>
      <c r="I3194" t="str">
        <f t="shared" si="49"/>
        <v>PULNIX TM-7  SP90055</v>
      </c>
    </row>
    <row r="3195" spans="1:9" x14ac:dyDescent="0.25">
      <c r="A3195" s="27" t="s">
        <v>780</v>
      </c>
      <c r="B3195" s="27" t="s">
        <v>3246</v>
      </c>
      <c r="C3195" s="27" t="s">
        <v>1277</v>
      </c>
      <c r="D3195" s="27" t="s">
        <v>1107</v>
      </c>
      <c r="E3195" s="27" t="s">
        <v>7146</v>
      </c>
      <c r="F3195" t="s">
        <v>1278</v>
      </c>
      <c r="H3195" t="s">
        <v>1077</v>
      </c>
      <c r="I3195" t="str">
        <f t="shared" si="49"/>
        <v>PULSAR-1 ROHS  7Z01203</v>
      </c>
    </row>
    <row r="3196" spans="1:9" x14ac:dyDescent="0.25">
      <c r="A3196" s="27" t="s">
        <v>779</v>
      </c>
      <c r="B3196" s="27" t="s">
        <v>3245</v>
      </c>
      <c r="C3196" s="27" t="s">
        <v>1277</v>
      </c>
      <c r="D3196" s="27" t="s">
        <v>1107</v>
      </c>
      <c r="E3196" s="27" t="s">
        <v>7146</v>
      </c>
      <c r="F3196" t="s">
        <v>1278</v>
      </c>
      <c r="H3196" t="s">
        <v>1077</v>
      </c>
      <c r="I3196" t="str">
        <f t="shared" si="49"/>
        <v>PULSAR-2 ROHS  7Z01202</v>
      </c>
    </row>
    <row r="3197" spans="1:9" x14ac:dyDescent="0.25">
      <c r="A3197" s="27" t="s">
        <v>1948</v>
      </c>
      <c r="B3197" s="27" t="s">
        <v>778</v>
      </c>
      <c r="C3197" s="27" t="s">
        <v>1277</v>
      </c>
      <c r="D3197" s="27" t="s">
        <v>1107</v>
      </c>
      <c r="E3197" s="27" t="s">
        <v>7146</v>
      </c>
      <c r="F3197" t="s">
        <v>1278</v>
      </c>
      <c r="H3197" t="s">
        <v>1077</v>
      </c>
      <c r="I3197" t="str">
        <f t="shared" si="49"/>
        <v>PULSAR-4  1Z01201</v>
      </c>
    </row>
    <row r="3198" spans="1:9" x14ac:dyDescent="0.25">
      <c r="A3198" s="27" t="s">
        <v>777</v>
      </c>
      <c r="B3198" s="27" t="s">
        <v>3244</v>
      </c>
      <c r="C3198" s="27" t="s">
        <v>1277</v>
      </c>
      <c r="D3198" s="27" t="s">
        <v>1107</v>
      </c>
      <c r="E3198" s="27" t="s">
        <v>7146</v>
      </c>
      <c r="F3198" t="s">
        <v>1278</v>
      </c>
      <c r="H3198" t="s">
        <v>1077</v>
      </c>
      <c r="I3198" t="str">
        <f t="shared" si="49"/>
        <v>PULSAR-4 ROHS  7Z01201</v>
      </c>
    </row>
    <row r="3199" spans="1:9" x14ac:dyDescent="0.25">
      <c r="A3199" s="27" t="s">
        <v>3248</v>
      </c>
      <c r="B3199" s="27" t="s">
        <v>3249</v>
      </c>
      <c r="C3199" s="27" t="s">
        <v>1277</v>
      </c>
      <c r="D3199" s="27" t="s">
        <v>1107</v>
      </c>
      <c r="E3199" s="27" t="s">
        <v>7146</v>
      </c>
      <c r="F3199" t="s">
        <v>1278</v>
      </c>
      <c r="H3199" t="s">
        <v>1077</v>
      </c>
      <c r="I3199" t="str">
        <f t="shared" si="49"/>
        <v>PULSAR-4-CLN, ROHS  7Z01205</v>
      </c>
    </row>
    <row r="3200" spans="1:9" x14ac:dyDescent="0.25">
      <c r="A3200" s="27" t="s">
        <v>4173</v>
      </c>
      <c r="B3200" s="27" t="s">
        <v>4174</v>
      </c>
      <c r="C3200" s="27" t="s">
        <v>1429</v>
      </c>
      <c r="D3200" s="27" t="s">
        <v>1098</v>
      </c>
      <c r="E3200" s="27" t="s">
        <v>7150</v>
      </c>
      <c r="F3200" t="s">
        <v>4139</v>
      </c>
      <c r="H3200" t="s">
        <v>1077</v>
      </c>
      <c r="I3200" t="str">
        <f t="shared" si="49"/>
        <v>PWR DET,12MM.APERT,20W  818P-020-12</v>
      </c>
    </row>
    <row r="3201" spans="1:9" x14ac:dyDescent="0.25">
      <c r="A3201" s="27" t="s">
        <v>380</v>
      </c>
      <c r="B3201" s="27" t="s">
        <v>7256</v>
      </c>
      <c r="C3201" s="29" t="s">
        <v>1776</v>
      </c>
      <c r="D3201" s="28" t="s">
        <v>1098</v>
      </c>
      <c r="E3201" s="27" t="s">
        <v>7150</v>
      </c>
      <c r="F3201" t="s">
        <v>1774</v>
      </c>
      <c r="H3201" t="s">
        <v>1077</v>
      </c>
      <c r="I3201" t="str">
        <f t="shared" si="49"/>
        <v>Pwr/Energy Meter,Hi-Perf Hand-Held  1918-R</v>
      </c>
    </row>
    <row r="3202" spans="1:9" x14ac:dyDescent="0.25">
      <c r="A3202" s="27" t="s">
        <v>5740</v>
      </c>
      <c r="B3202" s="27" t="s">
        <v>5598</v>
      </c>
      <c r="C3202" s="27" t="s">
        <v>1462</v>
      </c>
      <c r="D3202" s="27" t="s">
        <v>1390</v>
      </c>
      <c r="E3202" s="27" t="s">
        <v>7164</v>
      </c>
      <c r="F3202" t="s">
        <v>1463</v>
      </c>
      <c r="H3202" t="s">
        <v>1077</v>
      </c>
      <c r="I3202" t="str">
        <f t="shared" ref="I3202:I3265" si="50">B3202 &amp; "  " &amp; A3202</f>
        <v>PY-III-C-A  SP90092</v>
      </c>
    </row>
    <row r="3203" spans="1:9" x14ac:dyDescent="0.25">
      <c r="A3203" s="27" t="s">
        <v>5741</v>
      </c>
      <c r="B3203" s="27" t="s">
        <v>5600</v>
      </c>
      <c r="C3203" s="27" t="s">
        <v>1462</v>
      </c>
      <c r="D3203" s="27" t="s">
        <v>1390</v>
      </c>
      <c r="E3203" s="27" t="s">
        <v>7164</v>
      </c>
      <c r="F3203" t="s">
        <v>1463</v>
      </c>
      <c r="H3203" t="s">
        <v>1077</v>
      </c>
      <c r="I3203" t="str">
        <f t="shared" si="50"/>
        <v>PY-III-C-B  SP90093</v>
      </c>
    </row>
    <row r="3204" spans="1:9" x14ac:dyDescent="0.25">
      <c r="A3204" s="27" t="s">
        <v>5873</v>
      </c>
      <c r="B3204" s="27" t="s">
        <v>5602</v>
      </c>
      <c r="C3204" s="27" t="s">
        <v>1462</v>
      </c>
      <c r="D3204" s="27" t="s">
        <v>1390</v>
      </c>
      <c r="E3204" s="27" t="s">
        <v>7166</v>
      </c>
      <c r="F3204" t="s">
        <v>1463</v>
      </c>
      <c r="H3204" t="s">
        <v>1077</v>
      </c>
      <c r="I3204" t="str">
        <f t="shared" si="50"/>
        <v>PY-III-C-C  SP90181</v>
      </c>
    </row>
    <row r="3205" spans="1:9" x14ac:dyDescent="0.25">
      <c r="A3205" s="27" t="s">
        <v>6295</v>
      </c>
      <c r="B3205" s="27" t="s">
        <v>6296</v>
      </c>
      <c r="C3205" s="27" t="s">
        <v>1462</v>
      </c>
      <c r="D3205" s="27" t="s">
        <v>1390</v>
      </c>
      <c r="E3205" s="27" t="s">
        <v>7164</v>
      </c>
      <c r="F3205" t="s">
        <v>1463</v>
      </c>
      <c r="H3205" t="s">
        <v>1077</v>
      </c>
      <c r="I3205" t="str">
        <f t="shared" si="50"/>
        <v>PY-III-HR-C-A Pro  SP90405</v>
      </c>
    </row>
    <row r="3206" spans="1:9" x14ac:dyDescent="0.25">
      <c r="A3206" s="27" t="s">
        <v>6220</v>
      </c>
      <c r="B3206" s="27" t="s">
        <v>6221</v>
      </c>
      <c r="C3206" s="27" t="s">
        <v>1462</v>
      </c>
      <c r="D3206" s="27" t="s">
        <v>1390</v>
      </c>
      <c r="E3206" s="27" t="s">
        <v>7164</v>
      </c>
      <c r="F3206" t="s">
        <v>1463</v>
      </c>
      <c r="H3206" t="s">
        <v>1077</v>
      </c>
      <c r="I3206" t="str">
        <f t="shared" si="50"/>
        <v>PY-III-HR-C-A STD  SP90364</v>
      </c>
    </row>
    <row r="3207" spans="1:9" x14ac:dyDescent="0.25">
      <c r="A3207" s="27" t="s">
        <v>6313</v>
      </c>
      <c r="B3207" s="27" t="s">
        <v>6314</v>
      </c>
      <c r="C3207" s="27" t="s">
        <v>1462</v>
      </c>
      <c r="D3207" s="27" t="s">
        <v>1390</v>
      </c>
      <c r="E3207" s="27" t="s">
        <v>7164</v>
      </c>
      <c r="F3207" t="s">
        <v>1463</v>
      </c>
      <c r="H3207" t="s">
        <v>1077</v>
      </c>
      <c r="I3207" t="str">
        <f t="shared" si="50"/>
        <v>PY-III-HR-C-A-MIR Pro  SP90415</v>
      </c>
    </row>
    <row r="3208" spans="1:9" x14ac:dyDescent="0.25">
      <c r="A3208" s="27" t="s">
        <v>6372</v>
      </c>
      <c r="B3208" s="27" t="s">
        <v>6373</v>
      </c>
      <c r="C3208" s="27" t="s">
        <v>1462</v>
      </c>
      <c r="D3208" s="27" t="s">
        <v>1390</v>
      </c>
      <c r="E3208" s="27" t="s">
        <v>7164</v>
      </c>
      <c r="F3208" t="s">
        <v>1463</v>
      </c>
      <c r="H3208" t="s">
        <v>1077</v>
      </c>
      <c r="I3208" t="str">
        <f t="shared" si="50"/>
        <v>PY-III-HR-C-A-PLUS  SP90448</v>
      </c>
    </row>
    <row r="3209" spans="1:9" x14ac:dyDescent="0.25">
      <c r="A3209" s="27" t="s">
        <v>6490</v>
      </c>
      <c r="B3209" s="27" t="s">
        <v>6491</v>
      </c>
      <c r="C3209" s="27" t="s">
        <v>1462</v>
      </c>
      <c r="D3209" s="27" t="s">
        <v>1390</v>
      </c>
      <c r="E3209" s="27" t="s">
        <v>7164</v>
      </c>
      <c r="F3209" t="s">
        <v>1463</v>
      </c>
      <c r="H3209" t="s">
        <v>1077</v>
      </c>
      <c r="I3209" t="str">
        <f t="shared" si="50"/>
        <v>PY-III-HR-C-A-PLUS, Grade 4 Clean  SP90509</v>
      </c>
    </row>
    <row r="3210" spans="1:9" x14ac:dyDescent="0.25">
      <c r="A3210" s="27" t="s">
        <v>6374</v>
      </c>
      <c r="B3210" s="27" t="s">
        <v>6375</v>
      </c>
      <c r="C3210" s="27" t="s">
        <v>1462</v>
      </c>
      <c r="D3210" s="27" t="s">
        <v>1390</v>
      </c>
      <c r="E3210" s="27" t="s">
        <v>7164</v>
      </c>
      <c r="F3210" t="s">
        <v>1463</v>
      </c>
      <c r="H3210" t="s">
        <v>1077</v>
      </c>
      <c r="I3210" t="str">
        <f t="shared" si="50"/>
        <v>PY-III-HR-C-A-PLUS-TR  SP90448-TR</v>
      </c>
    </row>
    <row r="3211" spans="1:9" x14ac:dyDescent="0.25">
      <c r="A3211" s="27" t="s">
        <v>6590</v>
      </c>
      <c r="B3211" s="27" t="s">
        <v>6591</v>
      </c>
      <c r="C3211" s="27" t="s">
        <v>1462</v>
      </c>
      <c r="D3211" s="27" t="s">
        <v>1390</v>
      </c>
      <c r="E3211" s="27" t="s">
        <v>7164</v>
      </c>
      <c r="F3211" t="s">
        <v>1463</v>
      </c>
      <c r="H3211" t="s">
        <v>1077</v>
      </c>
      <c r="I3211" t="str">
        <f t="shared" si="50"/>
        <v>PY-III-HR-C-A-PLUS-TR2  SP90566</v>
      </c>
    </row>
    <row r="3212" spans="1:9" x14ac:dyDescent="0.25">
      <c r="A3212" s="27" t="s">
        <v>6642</v>
      </c>
      <c r="B3212" s="27" t="s">
        <v>6643</v>
      </c>
      <c r="C3212" s="27" t="s">
        <v>1462</v>
      </c>
      <c r="D3212" s="27" t="s">
        <v>1390</v>
      </c>
      <c r="E3212" s="27" t="s">
        <v>7164</v>
      </c>
      <c r="F3212" t="s">
        <v>1463</v>
      </c>
      <c r="H3212" t="s">
        <v>1077</v>
      </c>
      <c r="I3212" t="str">
        <f t="shared" si="50"/>
        <v>PY-III-HR-C-A-PLUS-TR-Service  SP90593</v>
      </c>
    </row>
    <row r="3213" spans="1:9" x14ac:dyDescent="0.25">
      <c r="A3213" s="27" t="s">
        <v>6370</v>
      </c>
      <c r="B3213" s="27" t="s">
        <v>6371</v>
      </c>
      <c r="C3213" s="27" t="s">
        <v>1462</v>
      </c>
      <c r="D3213" s="27" t="s">
        <v>1390</v>
      </c>
      <c r="E3213" s="27" t="s">
        <v>7164</v>
      </c>
      <c r="F3213" s="27" t="s">
        <v>1099</v>
      </c>
      <c r="H3213" t="s">
        <v>1077</v>
      </c>
      <c r="I3213" t="str">
        <f t="shared" si="50"/>
        <v>PY-IIIHR-PLUS Upgrade Kit  SP90447</v>
      </c>
    </row>
    <row r="3214" spans="1:9" x14ac:dyDescent="0.25">
      <c r="A3214" s="27" t="s">
        <v>6238</v>
      </c>
      <c r="B3214" s="27" t="s">
        <v>6239</v>
      </c>
      <c r="C3214" s="27" t="s">
        <v>1462</v>
      </c>
      <c r="D3214" s="27" t="s">
        <v>1390</v>
      </c>
      <c r="E3214" s="27" t="s">
        <v>7166</v>
      </c>
      <c r="F3214" s="27" t="s">
        <v>1099</v>
      </c>
      <c r="H3214" t="s">
        <v>1077</v>
      </c>
      <c r="I3214" t="str">
        <f t="shared" si="50"/>
        <v>PY-III-HR-W-BaF2-Uncoated  SP90373</v>
      </c>
    </row>
    <row r="3215" spans="1:9" x14ac:dyDescent="0.25">
      <c r="A3215" s="27" t="s">
        <v>6222</v>
      </c>
      <c r="B3215" s="27" t="s">
        <v>6223</v>
      </c>
      <c r="C3215" s="27" t="s">
        <v>1462</v>
      </c>
      <c r="D3215" s="27" t="s">
        <v>1390</v>
      </c>
      <c r="E3215" s="27" t="s">
        <v>7166</v>
      </c>
      <c r="F3215" s="27" t="s">
        <v>1099</v>
      </c>
      <c r="H3215" t="s">
        <v>1077</v>
      </c>
      <c r="I3215" t="str">
        <f t="shared" si="50"/>
        <v>PY-III-HR-W-BK7-1.064  SP90365</v>
      </c>
    </row>
    <row r="3216" spans="1:9" x14ac:dyDescent="0.25">
      <c r="A3216" s="27" t="s">
        <v>6230</v>
      </c>
      <c r="B3216" s="27" t="s">
        <v>6231</v>
      </c>
      <c r="C3216" s="27" t="s">
        <v>1462</v>
      </c>
      <c r="D3216" s="27" t="s">
        <v>1390</v>
      </c>
      <c r="E3216" s="27" t="s">
        <v>7166</v>
      </c>
      <c r="F3216" s="27" t="s">
        <v>1099</v>
      </c>
      <c r="H3216" t="s">
        <v>1077</v>
      </c>
      <c r="I3216" t="str">
        <f t="shared" si="50"/>
        <v>PY-III-HR-W-GE-10.6  SP90369</v>
      </c>
    </row>
    <row r="3217" spans="1:9" x14ac:dyDescent="0.25">
      <c r="A3217" s="27" t="s">
        <v>6228</v>
      </c>
      <c r="B3217" s="27" t="s">
        <v>6229</v>
      </c>
      <c r="C3217" s="27" t="s">
        <v>1462</v>
      </c>
      <c r="D3217" s="27" t="s">
        <v>1390</v>
      </c>
      <c r="E3217" s="27" t="s">
        <v>7166</v>
      </c>
      <c r="F3217" s="27" t="s">
        <v>1099</v>
      </c>
      <c r="H3217" t="s">
        <v>1077</v>
      </c>
      <c r="I3217" t="str">
        <f t="shared" si="50"/>
        <v>PY-III-HR-W-GE-3-5.5  SP90368</v>
      </c>
    </row>
    <row r="3218" spans="1:9" x14ac:dyDescent="0.25">
      <c r="A3218" s="27" t="s">
        <v>6232</v>
      </c>
      <c r="B3218" s="27" t="s">
        <v>6233</v>
      </c>
      <c r="C3218" s="27" t="s">
        <v>1462</v>
      </c>
      <c r="D3218" s="27" t="s">
        <v>1390</v>
      </c>
      <c r="E3218" s="27" t="s">
        <v>7166</v>
      </c>
      <c r="F3218" s="27" t="s">
        <v>1099</v>
      </c>
      <c r="H3218" t="s">
        <v>1077</v>
      </c>
      <c r="I3218" t="str">
        <f t="shared" si="50"/>
        <v>PY-III-HR-W-GE-8-12  SP90370</v>
      </c>
    </row>
    <row r="3219" spans="1:9" x14ac:dyDescent="0.25">
      <c r="A3219" s="27" t="s">
        <v>6240</v>
      </c>
      <c r="B3219" s="27" t="s">
        <v>6241</v>
      </c>
      <c r="C3219" s="27" t="s">
        <v>1462</v>
      </c>
      <c r="D3219" s="27" t="s">
        <v>1390</v>
      </c>
      <c r="E3219" s="27" t="s">
        <v>7166</v>
      </c>
      <c r="F3219" s="27" t="s">
        <v>1099</v>
      </c>
      <c r="H3219" t="s">
        <v>1077</v>
      </c>
      <c r="I3219" t="str">
        <f t="shared" si="50"/>
        <v>PY-III-HR-W-POLY-THZ  SP90374</v>
      </c>
    </row>
    <row r="3220" spans="1:9" x14ac:dyDescent="0.25">
      <c r="A3220" s="27" t="s">
        <v>6224</v>
      </c>
      <c r="B3220" s="27" t="s">
        <v>6225</v>
      </c>
      <c r="C3220" s="27" t="s">
        <v>1462</v>
      </c>
      <c r="D3220" s="27" t="s">
        <v>1390</v>
      </c>
      <c r="E3220" s="27" t="s">
        <v>7166</v>
      </c>
      <c r="F3220" s="27" t="s">
        <v>1099</v>
      </c>
      <c r="H3220" t="s">
        <v>1077</v>
      </c>
      <c r="I3220" t="str">
        <f t="shared" si="50"/>
        <v>PY-III-HR-W-SI-1.05-2.5  SP90366</v>
      </c>
    </row>
    <row r="3221" spans="1:9" x14ac:dyDescent="0.25">
      <c r="A3221" s="27" t="s">
        <v>6226</v>
      </c>
      <c r="B3221" s="27" t="s">
        <v>6227</v>
      </c>
      <c r="C3221" s="27" t="s">
        <v>1462</v>
      </c>
      <c r="D3221" s="27" t="s">
        <v>1390</v>
      </c>
      <c r="E3221" s="27" t="s">
        <v>7166</v>
      </c>
      <c r="F3221" s="27" t="s">
        <v>1099</v>
      </c>
      <c r="H3221" t="s">
        <v>1077</v>
      </c>
      <c r="I3221" t="str">
        <f t="shared" si="50"/>
        <v>PY-III-HR-W-SI-2.5-4  SP90367</v>
      </c>
    </row>
    <row r="3222" spans="1:9" x14ac:dyDescent="0.25">
      <c r="A3222" s="27" t="s">
        <v>6307</v>
      </c>
      <c r="B3222" s="27" t="s">
        <v>6308</v>
      </c>
      <c r="C3222" s="27" t="s">
        <v>1462</v>
      </c>
      <c r="D3222" s="27" t="s">
        <v>1390</v>
      </c>
      <c r="E3222" s="27" t="s">
        <v>7166</v>
      </c>
      <c r="F3222" s="27" t="s">
        <v>1099</v>
      </c>
      <c r="H3222" t="s">
        <v>1077</v>
      </c>
      <c r="I3222" t="str">
        <f t="shared" si="50"/>
        <v>PY-III-HR-W-ZNSE-10.2um &amp; 10.6um  SP90412</v>
      </c>
    </row>
    <row r="3223" spans="1:9" x14ac:dyDescent="0.25">
      <c r="A3223" s="27" t="s">
        <v>6234</v>
      </c>
      <c r="B3223" s="27" t="s">
        <v>6235</v>
      </c>
      <c r="C3223" s="27" t="s">
        <v>1462</v>
      </c>
      <c r="D3223" s="27" t="s">
        <v>1390</v>
      </c>
      <c r="E3223" s="27" t="s">
        <v>7166</v>
      </c>
      <c r="F3223" s="27" t="s">
        <v>1099</v>
      </c>
      <c r="H3223" t="s">
        <v>1077</v>
      </c>
      <c r="I3223" t="str">
        <f t="shared" si="50"/>
        <v>PY-III-HR-W-ZNSE-10.6  SP90371</v>
      </c>
    </row>
    <row r="3224" spans="1:9" x14ac:dyDescent="0.25">
      <c r="A3224" s="27" t="s">
        <v>6236</v>
      </c>
      <c r="B3224" s="27" t="s">
        <v>6237</v>
      </c>
      <c r="C3224" s="27" t="s">
        <v>1462</v>
      </c>
      <c r="D3224" s="27" t="s">
        <v>1390</v>
      </c>
      <c r="E3224" s="27" t="s">
        <v>7166</v>
      </c>
      <c r="F3224" s="27" t="s">
        <v>1099</v>
      </c>
      <c r="H3224" t="s">
        <v>1077</v>
      </c>
      <c r="I3224" t="str">
        <f t="shared" si="50"/>
        <v>PY-III-HR-W-ZNSE-2-5  SP90372</v>
      </c>
    </row>
    <row r="3225" spans="1:9" x14ac:dyDescent="0.25">
      <c r="A3225" s="27" t="s">
        <v>6315</v>
      </c>
      <c r="B3225" s="27" t="s">
        <v>6316</v>
      </c>
      <c r="C3225" s="27" t="s">
        <v>1462</v>
      </c>
      <c r="D3225" s="27" t="s">
        <v>1390</v>
      </c>
      <c r="E3225" s="27" t="s">
        <v>7166</v>
      </c>
      <c r="F3225" s="27" t="s">
        <v>1099</v>
      </c>
      <c r="H3225" t="s">
        <v>1077</v>
      </c>
      <c r="I3225" t="str">
        <f t="shared" si="50"/>
        <v>PY-III-HR-W-ZNSE-uncoated  SP90416</v>
      </c>
    </row>
    <row r="3226" spans="1:9" x14ac:dyDescent="0.25">
      <c r="A3226" s="27" t="s">
        <v>6064</v>
      </c>
      <c r="B3226" s="27" t="s">
        <v>6065</v>
      </c>
      <c r="C3226" s="27" t="s">
        <v>1462</v>
      </c>
      <c r="D3226" s="27" t="s">
        <v>1390</v>
      </c>
      <c r="E3226" s="27" t="s">
        <v>7164</v>
      </c>
      <c r="F3226" t="s">
        <v>4532</v>
      </c>
      <c r="H3226" t="s">
        <v>1077</v>
      </c>
      <c r="I3226" t="str">
        <f t="shared" si="50"/>
        <v>PY-III-MIR-C-A  SP90276</v>
      </c>
    </row>
    <row r="3227" spans="1:9" x14ac:dyDescent="0.25">
      <c r="A3227" s="27" t="s">
        <v>6066</v>
      </c>
      <c r="B3227" s="27" t="s">
        <v>6067</v>
      </c>
      <c r="C3227" s="27" t="s">
        <v>1462</v>
      </c>
      <c r="D3227" s="27" t="s">
        <v>1390</v>
      </c>
      <c r="E3227" s="27" t="s">
        <v>7164</v>
      </c>
      <c r="F3227" t="s">
        <v>4532</v>
      </c>
      <c r="H3227" t="s">
        <v>1077</v>
      </c>
      <c r="I3227" t="str">
        <f t="shared" si="50"/>
        <v>PY-III-MIR-C-B  SP90277</v>
      </c>
    </row>
    <row r="3228" spans="1:9" x14ac:dyDescent="0.25">
      <c r="A3228" s="27" t="s">
        <v>6068</v>
      </c>
      <c r="B3228" s="27" t="s">
        <v>6069</v>
      </c>
      <c r="C3228" s="27" t="s">
        <v>1462</v>
      </c>
      <c r="D3228" s="27" t="s">
        <v>1390</v>
      </c>
      <c r="E3228" s="27" t="s">
        <v>7164</v>
      </c>
      <c r="F3228" t="s">
        <v>4532</v>
      </c>
      <c r="H3228" t="s">
        <v>1077</v>
      </c>
      <c r="I3228" t="str">
        <f t="shared" si="50"/>
        <v>PY-III-MIR-C-C  SP90278</v>
      </c>
    </row>
    <row r="3229" spans="1:9" x14ac:dyDescent="0.25">
      <c r="A3229" s="27" t="s">
        <v>6060</v>
      </c>
      <c r="B3229" s="27" t="s">
        <v>6061</v>
      </c>
      <c r="C3229" s="27" t="s">
        <v>1462</v>
      </c>
      <c r="D3229" s="27" t="s">
        <v>1390</v>
      </c>
      <c r="E3229" s="27" t="s">
        <v>7164</v>
      </c>
      <c r="F3229" t="s">
        <v>4532</v>
      </c>
      <c r="H3229" t="s">
        <v>1077</v>
      </c>
      <c r="I3229" t="str">
        <f t="shared" si="50"/>
        <v>PY-III-MIR-P-A  SP90274</v>
      </c>
    </row>
    <row r="3230" spans="1:9" x14ac:dyDescent="0.25">
      <c r="A3230" s="27" t="s">
        <v>6062</v>
      </c>
      <c r="B3230" s="27" t="s">
        <v>6063</v>
      </c>
      <c r="C3230" s="27" t="s">
        <v>1462</v>
      </c>
      <c r="D3230" s="27" t="s">
        <v>1390</v>
      </c>
      <c r="E3230" s="27" t="s">
        <v>7164</v>
      </c>
      <c r="F3230" t="s">
        <v>4532</v>
      </c>
      <c r="H3230" t="s">
        <v>1077</v>
      </c>
      <c r="I3230" t="str">
        <f t="shared" si="50"/>
        <v>PY-III-MIR-P-B  SP90275</v>
      </c>
    </row>
    <row r="3231" spans="1:9" x14ac:dyDescent="0.25">
      <c r="A3231" s="27" t="s">
        <v>5738</v>
      </c>
      <c r="B3231" s="27" t="s">
        <v>5604</v>
      </c>
      <c r="C3231" s="27" t="s">
        <v>1462</v>
      </c>
      <c r="D3231" s="27" t="s">
        <v>1390</v>
      </c>
      <c r="E3231" s="27" t="s">
        <v>7164</v>
      </c>
      <c r="F3231" t="s">
        <v>1463</v>
      </c>
      <c r="H3231" t="s">
        <v>1077</v>
      </c>
      <c r="I3231" t="str">
        <f t="shared" si="50"/>
        <v>PY-III-P-A  SP90090</v>
      </c>
    </row>
    <row r="3232" spans="1:9" x14ac:dyDescent="0.25">
      <c r="A3232" s="27" t="s">
        <v>5739</v>
      </c>
      <c r="B3232" s="27" t="s">
        <v>5606</v>
      </c>
      <c r="C3232" s="27" t="s">
        <v>1462</v>
      </c>
      <c r="D3232" s="27" t="s">
        <v>1390</v>
      </c>
      <c r="E3232" s="27" t="s">
        <v>7164</v>
      </c>
      <c r="F3232" t="s">
        <v>1463</v>
      </c>
      <c r="H3232" t="s">
        <v>1077</v>
      </c>
      <c r="I3232" t="str">
        <f t="shared" si="50"/>
        <v>PY-III-P-B  SP90091</v>
      </c>
    </row>
    <row r="3233" spans="1:9" x14ac:dyDescent="0.25">
      <c r="A3233" s="27" t="s">
        <v>5742</v>
      </c>
      <c r="B3233" s="27" t="s">
        <v>5743</v>
      </c>
      <c r="C3233" s="27" t="s">
        <v>1462</v>
      </c>
      <c r="D3233" s="27" t="s">
        <v>1390</v>
      </c>
      <c r="E3233" s="27" t="s">
        <v>7166</v>
      </c>
      <c r="F3233" s="27" t="s">
        <v>4532</v>
      </c>
      <c r="H3233" t="s">
        <v>1077</v>
      </c>
      <c r="I3233" t="str">
        <f t="shared" si="50"/>
        <v>PY-III-W-BK7-1.064  SP90101</v>
      </c>
    </row>
    <row r="3234" spans="1:9" x14ac:dyDescent="0.25">
      <c r="A3234" s="27" t="s">
        <v>5750</v>
      </c>
      <c r="B3234" s="27" t="s">
        <v>5751</v>
      </c>
      <c r="C3234" s="27" t="s">
        <v>1462</v>
      </c>
      <c r="D3234" s="27" t="s">
        <v>1390</v>
      </c>
      <c r="E3234" s="27" t="s">
        <v>7166</v>
      </c>
      <c r="F3234" s="27" t="s">
        <v>4532</v>
      </c>
      <c r="H3234" t="s">
        <v>1077</v>
      </c>
      <c r="I3234" t="str">
        <f t="shared" si="50"/>
        <v>PY-III-W-Ge-10.6  SP90105</v>
      </c>
    </row>
    <row r="3235" spans="1:9" x14ac:dyDescent="0.25">
      <c r="A3235" s="27" t="s">
        <v>5748</v>
      </c>
      <c r="B3235" s="27" t="s">
        <v>5749</v>
      </c>
      <c r="C3235" s="27" t="s">
        <v>1462</v>
      </c>
      <c r="D3235" s="27" t="s">
        <v>1390</v>
      </c>
      <c r="E3235" s="27" t="s">
        <v>7166</v>
      </c>
      <c r="F3235" s="27" t="s">
        <v>4532</v>
      </c>
      <c r="H3235" t="s">
        <v>1077</v>
      </c>
      <c r="I3235" t="str">
        <f t="shared" si="50"/>
        <v>PY-III-W-Ge-3-5.5  SP90104</v>
      </c>
    </row>
    <row r="3236" spans="1:9" x14ac:dyDescent="0.25">
      <c r="A3236" s="27" t="s">
        <v>5752</v>
      </c>
      <c r="B3236" s="27" t="s">
        <v>5753</v>
      </c>
      <c r="C3236" s="27" t="s">
        <v>1462</v>
      </c>
      <c r="D3236" s="27" t="s">
        <v>1390</v>
      </c>
      <c r="E3236" s="27" t="s">
        <v>7166</v>
      </c>
      <c r="F3236" s="27" t="s">
        <v>4532</v>
      </c>
      <c r="H3236" t="s">
        <v>1077</v>
      </c>
      <c r="I3236" t="str">
        <f t="shared" si="50"/>
        <v>PY-III-W-Ge-8-12  SP90106</v>
      </c>
    </row>
    <row r="3237" spans="1:9" x14ac:dyDescent="0.25">
      <c r="A3237" s="27" t="s">
        <v>5930</v>
      </c>
      <c r="B3237" s="27" t="s">
        <v>5931</v>
      </c>
      <c r="C3237" s="27" t="s">
        <v>1462</v>
      </c>
      <c r="D3237" s="27" t="s">
        <v>1390</v>
      </c>
      <c r="E3237" s="27" t="s">
        <v>7166</v>
      </c>
      <c r="F3237" s="27" t="s">
        <v>1099</v>
      </c>
      <c r="H3237" t="s">
        <v>1077</v>
      </c>
      <c r="I3237" t="str">
        <f t="shared" si="50"/>
        <v>PY-III-W-POLY-THz  SP90208</v>
      </c>
    </row>
    <row r="3238" spans="1:9" x14ac:dyDescent="0.25">
      <c r="A3238" s="27" t="s">
        <v>5744</v>
      </c>
      <c r="B3238" s="27" t="s">
        <v>5745</v>
      </c>
      <c r="C3238" s="27" t="s">
        <v>1462</v>
      </c>
      <c r="D3238" s="27" t="s">
        <v>1390</v>
      </c>
      <c r="E3238" s="27" t="s">
        <v>7166</v>
      </c>
      <c r="F3238" s="27" t="s">
        <v>4532</v>
      </c>
      <c r="H3238" t="s">
        <v>1077</v>
      </c>
      <c r="I3238" t="str">
        <f t="shared" si="50"/>
        <v>PY-III-W-Si-1.05-2.5  SP90102</v>
      </c>
    </row>
    <row r="3239" spans="1:9" x14ac:dyDescent="0.25">
      <c r="A3239" s="27" t="s">
        <v>5746</v>
      </c>
      <c r="B3239" s="27" t="s">
        <v>5747</v>
      </c>
      <c r="C3239" s="27" t="s">
        <v>1462</v>
      </c>
      <c r="D3239" s="27" t="s">
        <v>1390</v>
      </c>
      <c r="E3239" s="27" t="s">
        <v>7166</v>
      </c>
      <c r="F3239" s="27" t="s">
        <v>4532</v>
      </c>
      <c r="H3239" t="s">
        <v>1077</v>
      </c>
      <c r="I3239" t="str">
        <f t="shared" si="50"/>
        <v>PY-III-W-Si-2.5-4  SP90103</v>
      </c>
    </row>
    <row r="3240" spans="1:9" x14ac:dyDescent="0.25">
      <c r="A3240" s="27" t="s">
        <v>5754</v>
      </c>
      <c r="B3240" s="27" t="s">
        <v>5755</v>
      </c>
      <c r="C3240" s="27" t="s">
        <v>1462</v>
      </c>
      <c r="D3240" s="27" t="s">
        <v>1390</v>
      </c>
      <c r="E3240" s="27" t="s">
        <v>7166</v>
      </c>
      <c r="F3240" s="27" t="s">
        <v>4532</v>
      </c>
      <c r="H3240" t="s">
        <v>1077</v>
      </c>
      <c r="I3240" t="str">
        <f t="shared" si="50"/>
        <v>PY-III-W-ZnSe-10.6  SP90107</v>
      </c>
    </row>
    <row r="3241" spans="1:9" x14ac:dyDescent="0.25">
      <c r="A3241" s="27" t="s">
        <v>5756</v>
      </c>
      <c r="B3241" s="27" t="s">
        <v>5757</v>
      </c>
      <c r="C3241" s="27" t="s">
        <v>1462</v>
      </c>
      <c r="D3241" s="27" t="s">
        <v>1390</v>
      </c>
      <c r="E3241" s="27" t="s">
        <v>7166</v>
      </c>
      <c r="F3241" s="27" t="s">
        <v>4532</v>
      </c>
      <c r="H3241" t="s">
        <v>1077</v>
      </c>
      <c r="I3241" t="str">
        <f t="shared" si="50"/>
        <v>PY-III-W-ZnSe-2-5  SP90108</v>
      </c>
    </row>
    <row r="3242" spans="1:9" x14ac:dyDescent="0.25">
      <c r="A3242" s="27" t="s">
        <v>6218</v>
      </c>
      <c r="B3242" s="27" t="s">
        <v>6219</v>
      </c>
      <c r="C3242" s="27" t="s">
        <v>4442</v>
      </c>
      <c r="D3242" t="s">
        <v>1390</v>
      </c>
      <c r="E3242" s="27" t="s">
        <v>7166</v>
      </c>
      <c r="F3242" s="27" t="s">
        <v>1099</v>
      </c>
      <c r="H3242" t="s">
        <v>1077</v>
      </c>
      <c r="I3242" t="str">
        <f t="shared" si="50"/>
        <v>PY-IV Upgrade to BLDC Motor  SP90363</v>
      </c>
    </row>
    <row r="3243" spans="1:9" x14ac:dyDescent="0.25">
      <c r="A3243" s="27" t="s">
        <v>6208</v>
      </c>
      <c r="B3243" s="27" t="s">
        <v>6209</v>
      </c>
      <c r="C3243" s="27" t="s">
        <v>1462</v>
      </c>
      <c r="D3243" s="27" t="s">
        <v>1390</v>
      </c>
      <c r="E3243" s="27" t="s">
        <v>7164</v>
      </c>
      <c r="F3243" t="s">
        <v>1463</v>
      </c>
      <c r="H3243" t="s">
        <v>1077</v>
      </c>
      <c r="I3243" t="str">
        <f t="shared" si="50"/>
        <v>PY-IV-C-A (BLDC)  SP90358</v>
      </c>
    </row>
    <row r="3244" spans="1:9" x14ac:dyDescent="0.25">
      <c r="A3244" s="27" t="s">
        <v>6293</v>
      </c>
      <c r="B3244" s="27" t="s">
        <v>6294</v>
      </c>
      <c r="C3244" s="27" t="s">
        <v>1462</v>
      </c>
      <c r="D3244" s="27" t="s">
        <v>1390</v>
      </c>
      <c r="E3244" s="27" t="s">
        <v>7164</v>
      </c>
      <c r="F3244" t="s">
        <v>1463</v>
      </c>
      <c r="H3244" t="s">
        <v>1077</v>
      </c>
      <c r="I3244" t="str">
        <f t="shared" si="50"/>
        <v>PY-IV-C-A Pro  SP90404</v>
      </c>
    </row>
    <row r="3245" spans="1:9" x14ac:dyDescent="0.25">
      <c r="A3245" s="27" t="s">
        <v>6100</v>
      </c>
      <c r="B3245" s="27" t="s">
        <v>6101</v>
      </c>
      <c r="C3245" s="27" t="s">
        <v>1462</v>
      </c>
      <c r="D3245" s="27" t="s">
        <v>1390</v>
      </c>
      <c r="E3245" s="27" t="s">
        <v>7164</v>
      </c>
      <c r="F3245" t="s">
        <v>1463</v>
      </c>
      <c r="H3245" t="s">
        <v>1077</v>
      </c>
      <c r="I3245" t="str">
        <f t="shared" si="50"/>
        <v>PY-IV-C-A STD  SP90296</v>
      </c>
    </row>
    <row r="3246" spans="1:9" x14ac:dyDescent="0.25">
      <c r="A3246" s="27" t="s">
        <v>6311</v>
      </c>
      <c r="B3246" s="27" t="s">
        <v>6312</v>
      </c>
      <c r="C3246" s="27" t="s">
        <v>1462</v>
      </c>
      <c r="D3246" s="27" t="s">
        <v>1390</v>
      </c>
      <c r="E3246" s="27" t="s">
        <v>7164</v>
      </c>
      <c r="F3246" t="s">
        <v>1463</v>
      </c>
      <c r="H3246" t="s">
        <v>1077</v>
      </c>
      <c r="I3246" t="str">
        <f t="shared" si="50"/>
        <v>PY-IV-C-A-MIR Pro  SP90414</v>
      </c>
    </row>
    <row r="3247" spans="1:9" x14ac:dyDescent="0.25">
      <c r="A3247" s="27" t="s">
        <v>6550</v>
      </c>
      <c r="B3247" s="27" t="s">
        <v>6551</v>
      </c>
      <c r="C3247" s="27" t="s">
        <v>1462</v>
      </c>
      <c r="D3247" s="27" t="s">
        <v>1390</v>
      </c>
      <c r="E3247" s="27" t="s">
        <v>7164</v>
      </c>
      <c r="F3247" t="s">
        <v>1463</v>
      </c>
      <c r="H3247" t="s">
        <v>1077</v>
      </c>
      <c r="I3247" t="str">
        <f t="shared" si="50"/>
        <v>PY-IV-C-A-TR Pro  SP90545</v>
      </c>
    </row>
    <row r="3248" spans="1:9" x14ac:dyDescent="0.25">
      <c r="A3248" s="27" t="s">
        <v>6423</v>
      </c>
      <c r="B3248" s="27" t="s">
        <v>6424</v>
      </c>
      <c r="C3248" s="27" t="s">
        <v>1462</v>
      </c>
      <c r="D3248" s="27" t="s">
        <v>1390</v>
      </c>
      <c r="E3248" s="27" t="s">
        <v>7164</v>
      </c>
      <c r="F3248" t="s">
        <v>1463</v>
      </c>
      <c r="H3248" t="s">
        <v>1077</v>
      </c>
      <c r="I3248" t="str">
        <f t="shared" si="50"/>
        <v>PY-IV-C-A-USB-PRO  SP90473</v>
      </c>
    </row>
    <row r="3249" spans="1:9" x14ac:dyDescent="0.25">
      <c r="A3249" s="27" t="s">
        <v>6102</v>
      </c>
      <c r="B3249" s="27" t="s">
        <v>6103</v>
      </c>
      <c r="C3249" s="27" t="s">
        <v>1462</v>
      </c>
      <c r="D3249" s="27" t="s">
        <v>1390</v>
      </c>
      <c r="E3249" s="27" t="s">
        <v>7164</v>
      </c>
      <c r="F3249" t="s">
        <v>1463</v>
      </c>
      <c r="H3249" t="s">
        <v>1077</v>
      </c>
      <c r="I3249" t="str">
        <f t="shared" si="50"/>
        <v>PY-IV-C-B  SP90297</v>
      </c>
    </row>
    <row r="3250" spans="1:9" x14ac:dyDescent="0.25">
      <c r="A3250" s="27" t="s">
        <v>6104</v>
      </c>
      <c r="B3250" s="27" t="s">
        <v>6105</v>
      </c>
      <c r="C3250" s="27" t="s">
        <v>1462</v>
      </c>
      <c r="D3250" s="27" t="s">
        <v>1390</v>
      </c>
      <c r="E3250" s="27" t="s">
        <v>7164</v>
      </c>
      <c r="F3250" t="s">
        <v>1463</v>
      </c>
      <c r="H3250" t="s">
        <v>1077</v>
      </c>
      <c r="I3250" t="str">
        <f t="shared" si="50"/>
        <v>PY-IV-C-C  SP90298</v>
      </c>
    </row>
    <row r="3251" spans="1:9" x14ac:dyDescent="0.25">
      <c r="A3251" s="27" t="s">
        <v>6106</v>
      </c>
      <c r="B3251" s="27" t="s">
        <v>6107</v>
      </c>
      <c r="C3251" s="27" t="s">
        <v>1462</v>
      </c>
      <c r="D3251" s="27" t="s">
        <v>1390</v>
      </c>
      <c r="E3251" s="27" t="s">
        <v>7164</v>
      </c>
      <c r="F3251" t="s">
        <v>1463</v>
      </c>
      <c r="H3251" t="s">
        <v>1077</v>
      </c>
      <c r="I3251" t="str">
        <f t="shared" si="50"/>
        <v>PY-IV-P-A  SP90299</v>
      </c>
    </row>
    <row r="3252" spans="1:9" x14ac:dyDescent="0.25">
      <c r="A3252" s="27" t="s">
        <v>6108</v>
      </c>
      <c r="B3252" s="27" t="s">
        <v>6109</v>
      </c>
      <c r="C3252" s="27" t="s">
        <v>1462</v>
      </c>
      <c r="D3252" s="27" t="s">
        <v>1390</v>
      </c>
      <c r="E3252" s="27" t="s">
        <v>7164</v>
      </c>
      <c r="F3252" t="s">
        <v>1463</v>
      </c>
      <c r="H3252" t="s">
        <v>1077</v>
      </c>
      <c r="I3252" t="str">
        <f t="shared" si="50"/>
        <v>PY-IV-P-B  SP90300</v>
      </c>
    </row>
    <row r="3253" spans="1:9" x14ac:dyDescent="0.25">
      <c r="A3253" s="27" t="s">
        <v>6186</v>
      </c>
      <c r="B3253" s="27" t="s">
        <v>6187</v>
      </c>
      <c r="C3253" s="27" t="s">
        <v>1462</v>
      </c>
      <c r="D3253" s="27" t="s">
        <v>1390</v>
      </c>
      <c r="E3253" s="27" t="s">
        <v>7164</v>
      </c>
      <c r="F3253" t="s">
        <v>1463</v>
      </c>
      <c r="H3253" t="s">
        <v>1077</v>
      </c>
      <c r="I3253" t="str">
        <f t="shared" si="50"/>
        <v>PY-IVs-C-A  SP90347</v>
      </c>
    </row>
    <row r="3254" spans="1:9" x14ac:dyDescent="0.25">
      <c r="A3254" s="27" t="s">
        <v>6188</v>
      </c>
      <c r="B3254" s="27" t="s">
        <v>6189</v>
      </c>
      <c r="C3254" s="27" t="s">
        <v>1462</v>
      </c>
      <c r="D3254" s="27" t="s">
        <v>1390</v>
      </c>
      <c r="E3254" s="27" t="s">
        <v>7164</v>
      </c>
      <c r="F3254" t="s">
        <v>1463</v>
      </c>
      <c r="H3254" t="s">
        <v>1077</v>
      </c>
      <c r="I3254" t="str">
        <f t="shared" si="50"/>
        <v>PY-IVs-P-A  SP90348</v>
      </c>
    </row>
    <row r="3255" spans="1:9" x14ac:dyDescent="0.25">
      <c r="A3255" s="27" t="s">
        <v>6206</v>
      </c>
      <c r="B3255" s="27" t="s">
        <v>6207</v>
      </c>
      <c r="C3255" s="27" t="s">
        <v>1462</v>
      </c>
      <c r="D3255" s="27" t="s">
        <v>1390</v>
      </c>
      <c r="E3255" s="27" t="s">
        <v>7166</v>
      </c>
      <c r="F3255" s="27" t="s">
        <v>1099</v>
      </c>
      <c r="H3255" t="s">
        <v>1077</v>
      </c>
      <c r="I3255" t="str">
        <f t="shared" si="50"/>
        <v>PY-IVs-W-BaF2-Uncoated  SP90357</v>
      </c>
    </row>
    <row r="3256" spans="1:9" x14ac:dyDescent="0.25">
      <c r="A3256" s="27" t="s">
        <v>6166</v>
      </c>
      <c r="B3256" s="27" t="s">
        <v>6167</v>
      </c>
      <c r="C3256" s="27" t="s">
        <v>1462</v>
      </c>
      <c r="D3256" s="27" t="s">
        <v>1390</v>
      </c>
      <c r="E3256" s="27" t="s">
        <v>7166</v>
      </c>
      <c r="F3256" s="27" t="s">
        <v>1099</v>
      </c>
      <c r="H3256" t="s">
        <v>1077</v>
      </c>
      <c r="I3256" t="str">
        <f t="shared" si="50"/>
        <v>PY-IVs-W-BK7-1.064  SP90337</v>
      </c>
    </row>
    <row r="3257" spans="1:9" x14ac:dyDescent="0.25">
      <c r="A3257" s="27" t="s">
        <v>6174</v>
      </c>
      <c r="B3257" s="27" t="s">
        <v>6175</v>
      </c>
      <c r="C3257" s="27" t="s">
        <v>1462</v>
      </c>
      <c r="D3257" s="27" t="s">
        <v>1390</v>
      </c>
      <c r="E3257" s="27" t="s">
        <v>7166</v>
      </c>
      <c r="F3257" s="27" t="s">
        <v>1099</v>
      </c>
      <c r="H3257" t="s">
        <v>1077</v>
      </c>
      <c r="I3257" t="str">
        <f t="shared" si="50"/>
        <v>PY-IVs-W-GE-10.6  SP90341</v>
      </c>
    </row>
    <row r="3258" spans="1:9" x14ac:dyDescent="0.25">
      <c r="A3258" s="27" t="s">
        <v>6172</v>
      </c>
      <c r="B3258" s="27" t="s">
        <v>6173</v>
      </c>
      <c r="C3258" s="27" t="s">
        <v>1462</v>
      </c>
      <c r="D3258" s="27" t="s">
        <v>1390</v>
      </c>
      <c r="E3258" s="27" t="s">
        <v>7166</v>
      </c>
      <c r="F3258" s="27" t="s">
        <v>1099</v>
      </c>
      <c r="H3258" t="s">
        <v>1077</v>
      </c>
      <c r="I3258" t="str">
        <f t="shared" si="50"/>
        <v>PY-IVs-W-GE-3-5.5  SP90340</v>
      </c>
    </row>
    <row r="3259" spans="1:9" x14ac:dyDescent="0.25">
      <c r="A3259" s="27" t="s">
        <v>6176</v>
      </c>
      <c r="B3259" s="27" t="s">
        <v>6177</v>
      </c>
      <c r="C3259" s="27" t="s">
        <v>1462</v>
      </c>
      <c r="D3259" s="27" t="s">
        <v>1390</v>
      </c>
      <c r="E3259" s="27" t="s">
        <v>7166</v>
      </c>
      <c r="F3259" s="27" t="s">
        <v>1099</v>
      </c>
      <c r="H3259" t="s">
        <v>1077</v>
      </c>
      <c r="I3259" t="str">
        <f t="shared" si="50"/>
        <v>PY-IVs-W-GE-8-12  SP90342</v>
      </c>
    </row>
    <row r="3260" spans="1:9" x14ac:dyDescent="0.25">
      <c r="A3260" s="27" t="s">
        <v>6182</v>
      </c>
      <c r="B3260" s="27" t="s">
        <v>6183</v>
      </c>
      <c r="C3260" s="27" t="s">
        <v>1462</v>
      </c>
      <c r="D3260" s="27" t="s">
        <v>1390</v>
      </c>
      <c r="E3260" s="27" t="s">
        <v>7166</v>
      </c>
      <c r="F3260" s="27" t="s">
        <v>1099</v>
      </c>
      <c r="H3260" t="s">
        <v>1077</v>
      </c>
      <c r="I3260" t="str">
        <f t="shared" si="50"/>
        <v>PY-IVs-W-POLY-THZ  SP90345</v>
      </c>
    </row>
    <row r="3261" spans="1:9" x14ac:dyDescent="0.25">
      <c r="A3261" s="27" t="s">
        <v>6168</v>
      </c>
      <c r="B3261" s="27" t="s">
        <v>6169</v>
      </c>
      <c r="C3261" s="27" t="s">
        <v>1462</v>
      </c>
      <c r="D3261" s="27" t="s">
        <v>1390</v>
      </c>
      <c r="E3261" s="27" t="s">
        <v>7166</v>
      </c>
      <c r="F3261" s="27" t="s">
        <v>1099</v>
      </c>
      <c r="H3261" t="s">
        <v>1077</v>
      </c>
      <c r="I3261" t="str">
        <f t="shared" si="50"/>
        <v>PY-IVs-W-SI-1.05-2.5  SP90338</v>
      </c>
    </row>
    <row r="3262" spans="1:9" x14ac:dyDescent="0.25">
      <c r="A3262" s="27" t="s">
        <v>6170</v>
      </c>
      <c r="B3262" s="27" t="s">
        <v>6171</v>
      </c>
      <c r="C3262" s="27" t="s">
        <v>1462</v>
      </c>
      <c r="D3262" s="27" t="s">
        <v>1390</v>
      </c>
      <c r="E3262" s="27" t="s">
        <v>7166</v>
      </c>
      <c r="F3262" s="27" t="s">
        <v>1099</v>
      </c>
      <c r="H3262" t="s">
        <v>1077</v>
      </c>
      <c r="I3262" t="str">
        <f t="shared" si="50"/>
        <v>PY-IVs-W-SI-2.5-4  SP90339</v>
      </c>
    </row>
    <row r="3263" spans="1:9" x14ac:dyDescent="0.25">
      <c r="A3263" s="27" t="s">
        <v>6178</v>
      </c>
      <c r="B3263" s="27" t="s">
        <v>6179</v>
      </c>
      <c r="C3263" s="27" t="s">
        <v>1462</v>
      </c>
      <c r="D3263" s="27" t="s">
        <v>1390</v>
      </c>
      <c r="E3263" s="27" t="s">
        <v>7166</v>
      </c>
      <c r="F3263" s="27" t="s">
        <v>1099</v>
      </c>
      <c r="H3263" t="s">
        <v>1077</v>
      </c>
      <c r="I3263" t="str">
        <f t="shared" si="50"/>
        <v>PY-IVs-W-ZNSE-10.6  SP90343</v>
      </c>
    </row>
    <row r="3264" spans="1:9" x14ac:dyDescent="0.25">
      <c r="A3264" s="27" t="s">
        <v>6180</v>
      </c>
      <c r="B3264" s="27" t="s">
        <v>6181</v>
      </c>
      <c r="C3264" s="27" t="s">
        <v>1462</v>
      </c>
      <c r="D3264" s="27" t="s">
        <v>1390</v>
      </c>
      <c r="E3264" s="27" t="s">
        <v>7166</v>
      </c>
      <c r="F3264" s="27" t="s">
        <v>1099</v>
      </c>
      <c r="H3264" t="s">
        <v>1077</v>
      </c>
      <c r="I3264" t="str">
        <f t="shared" si="50"/>
        <v>PY-IVs-W-ZNSE-2-5  SP90344</v>
      </c>
    </row>
    <row r="3265" spans="1:9" x14ac:dyDescent="0.25">
      <c r="A3265" s="27" t="s">
        <v>6425</v>
      </c>
      <c r="B3265" s="27" t="s">
        <v>6426</v>
      </c>
      <c r="C3265" s="27" t="s">
        <v>1462</v>
      </c>
      <c r="D3265" s="27" t="s">
        <v>1390</v>
      </c>
      <c r="E3265" s="27" t="s">
        <v>7164</v>
      </c>
      <c r="F3265" t="s">
        <v>1463</v>
      </c>
      <c r="H3265" t="s">
        <v>1077</v>
      </c>
      <c r="I3265" t="str">
        <f t="shared" si="50"/>
        <v>PY-IV-USB-C-A-MIR Pro  SP90474</v>
      </c>
    </row>
    <row r="3266" spans="1:9" x14ac:dyDescent="0.25">
      <c r="A3266" s="27" t="s">
        <v>6204</v>
      </c>
      <c r="B3266" s="27" t="s">
        <v>6205</v>
      </c>
      <c r="C3266" s="27" t="s">
        <v>1462</v>
      </c>
      <c r="D3266" s="27" t="s">
        <v>1390</v>
      </c>
      <c r="E3266" s="27" t="s">
        <v>7166</v>
      </c>
      <c r="F3266" s="27" t="s">
        <v>1099</v>
      </c>
      <c r="H3266" t="s">
        <v>1077</v>
      </c>
      <c r="I3266" t="str">
        <f t="shared" ref="I3266:I3329" si="51">B3266 &amp; "  " &amp; A3266</f>
        <v>PY-IV-W-BaF2-Uncoated  SP90356</v>
      </c>
    </row>
    <row r="3267" spans="1:9" x14ac:dyDescent="0.25">
      <c r="A3267" s="27" t="s">
        <v>6110</v>
      </c>
      <c r="B3267" s="27" t="s">
        <v>6111</v>
      </c>
      <c r="C3267" s="27" t="s">
        <v>1462</v>
      </c>
      <c r="D3267" s="27" t="s">
        <v>1390</v>
      </c>
      <c r="E3267" s="27" t="s">
        <v>7166</v>
      </c>
      <c r="F3267" s="27" t="s">
        <v>1099</v>
      </c>
      <c r="H3267" t="s">
        <v>1077</v>
      </c>
      <c r="I3267" t="str">
        <f t="shared" si="51"/>
        <v>PY-IV-W-BK7-1.064  SP90301</v>
      </c>
    </row>
    <row r="3268" spans="1:9" x14ac:dyDescent="0.25">
      <c r="A3268" s="27" t="s">
        <v>6118</v>
      </c>
      <c r="B3268" s="27" t="s">
        <v>6119</v>
      </c>
      <c r="C3268" s="27" t="s">
        <v>1462</v>
      </c>
      <c r="D3268" s="27" t="s">
        <v>1390</v>
      </c>
      <c r="E3268" s="27" t="s">
        <v>7166</v>
      </c>
      <c r="F3268" s="27" t="s">
        <v>1099</v>
      </c>
      <c r="H3268" t="s">
        <v>1077</v>
      </c>
      <c r="I3268" t="str">
        <f t="shared" si="51"/>
        <v>PY-IV-W-GE-10.6  SP90305</v>
      </c>
    </row>
    <row r="3269" spans="1:9" x14ac:dyDescent="0.25">
      <c r="A3269" s="27" t="s">
        <v>6116</v>
      </c>
      <c r="B3269" s="27" t="s">
        <v>6117</v>
      </c>
      <c r="C3269" s="27" t="s">
        <v>1462</v>
      </c>
      <c r="D3269" s="27" t="s">
        <v>1390</v>
      </c>
      <c r="E3269" s="27" t="s">
        <v>7166</v>
      </c>
      <c r="F3269" t="s">
        <v>4532</v>
      </c>
      <c r="H3269" t="s">
        <v>1077</v>
      </c>
      <c r="I3269" t="str">
        <f t="shared" si="51"/>
        <v>PY-IV-W-GE-3-5.5  SP90304</v>
      </c>
    </row>
    <row r="3270" spans="1:9" x14ac:dyDescent="0.25">
      <c r="A3270" s="27" t="s">
        <v>6120</v>
      </c>
      <c r="B3270" s="27" t="s">
        <v>6121</v>
      </c>
      <c r="C3270" s="27" t="s">
        <v>1462</v>
      </c>
      <c r="D3270" s="27" t="s">
        <v>1390</v>
      </c>
      <c r="E3270" s="27" t="s">
        <v>7166</v>
      </c>
      <c r="F3270" s="27" t="s">
        <v>1099</v>
      </c>
      <c r="H3270" t="s">
        <v>1077</v>
      </c>
      <c r="I3270" t="str">
        <f t="shared" si="51"/>
        <v>PY-IV-W-GE-8-12  SP90306</v>
      </c>
    </row>
    <row r="3271" spans="1:9" x14ac:dyDescent="0.25">
      <c r="A3271" s="27" t="s">
        <v>6126</v>
      </c>
      <c r="B3271" s="27" t="s">
        <v>6127</v>
      </c>
      <c r="C3271" s="27" t="s">
        <v>1462</v>
      </c>
      <c r="D3271" s="27" t="s">
        <v>1390</v>
      </c>
      <c r="E3271" s="27" t="s">
        <v>7166</v>
      </c>
      <c r="F3271" s="27" t="s">
        <v>1099</v>
      </c>
      <c r="H3271" t="s">
        <v>1077</v>
      </c>
      <c r="I3271" t="str">
        <f t="shared" si="51"/>
        <v>PY-IV-W-POLY-THZ  SP90309</v>
      </c>
    </row>
    <row r="3272" spans="1:9" x14ac:dyDescent="0.25">
      <c r="A3272" s="27" t="s">
        <v>6112</v>
      </c>
      <c r="B3272" s="27" t="s">
        <v>6113</v>
      </c>
      <c r="C3272" s="27" t="s">
        <v>1462</v>
      </c>
      <c r="D3272" s="27" t="s">
        <v>1390</v>
      </c>
      <c r="E3272" s="27" t="s">
        <v>7166</v>
      </c>
      <c r="F3272" s="27" t="s">
        <v>1099</v>
      </c>
      <c r="H3272" t="s">
        <v>1077</v>
      </c>
      <c r="I3272" t="str">
        <f t="shared" si="51"/>
        <v>PY-IV-W-SI-1.05-2.5  SP90302</v>
      </c>
    </row>
    <row r="3273" spans="1:9" x14ac:dyDescent="0.25">
      <c r="A3273" s="27" t="s">
        <v>6114</v>
      </c>
      <c r="B3273" s="27" t="s">
        <v>6115</v>
      </c>
      <c r="C3273" s="27" t="s">
        <v>1462</v>
      </c>
      <c r="D3273" s="27" t="s">
        <v>1390</v>
      </c>
      <c r="E3273" s="27" t="s">
        <v>7166</v>
      </c>
      <c r="F3273" s="27" t="s">
        <v>1099</v>
      </c>
      <c r="H3273" t="s">
        <v>1077</v>
      </c>
      <c r="I3273" t="str">
        <f t="shared" si="51"/>
        <v>PY-IV-W-SI-2.5-4  SP90303</v>
      </c>
    </row>
    <row r="3274" spans="1:9" x14ac:dyDescent="0.25">
      <c r="A3274" s="27" t="s">
        <v>6202</v>
      </c>
      <c r="B3274" s="27" t="s">
        <v>6203</v>
      </c>
      <c r="C3274" s="27" t="s">
        <v>1462</v>
      </c>
      <c r="D3274" s="27" t="s">
        <v>1390</v>
      </c>
      <c r="E3274" s="27" t="s">
        <v>7166</v>
      </c>
      <c r="F3274" s="27" t="s">
        <v>1099</v>
      </c>
      <c r="H3274" t="s">
        <v>1077</v>
      </c>
      <c r="I3274" t="str">
        <f t="shared" si="51"/>
        <v>PY-IV-W-UVFS-193-248  SP90355</v>
      </c>
    </row>
    <row r="3275" spans="1:9" x14ac:dyDescent="0.25">
      <c r="A3275" s="27" t="s">
        <v>6122</v>
      </c>
      <c r="B3275" s="27" t="s">
        <v>6123</v>
      </c>
      <c r="C3275" s="27" t="s">
        <v>1462</v>
      </c>
      <c r="D3275" s="27" t="s">
        <v>1390</v>
      </c>
      <c r="E3275" s="27" t="s">
        <v>7166</v>
      </c>
      <c r="F3275" t="s">
        <v>1391</v>
      </c>
      <c r="H3275" t="s">
        <v>1077</v>
      </c>
      <c r="I3275" t="str">
        <f t="shared" si="51"/>
        <v>PY-IV-W-ZNSE-10.6  SP90307</v>
      </c>
    </row>
    <row r="3276" spans="1:9" x14ac:dyDescent="0.25">
      <c r="A3276" s="27" t="s">
        <v>6124</v>
      </c>
      <c r="B3276" s="27" t="s">
        <v>6125</v>
      </c>
      <c r="C3276" s="27" t="s">
        <v>1462</v>
      </c>
      <c r="D3276" s="27" t="s">
        <v>1390</v>
      </c>
      <c r="E3276" s="27" t="s">
        <v>7166</v>
      </c>
      <c r="F3276" s="27" t="s">
        <v>1099</v>
      </c>
      <c r="H3276" t="s">
        <v>1077</v>
      </c>
      <c r="I3276" t="str">
        <f t="shared" si="51"/>
        <v>PY-IV-W-ZNSE-2-5  SP90308</v>
      </c>
    </row>
    <row r="3277" spans="1:9" x14ac:dyDescent="0.25">
      <c r="A3277" s="27" t="s">
        <v>6164</v>
      </c>
      <c r="B3277" s="27" t="s">
        <v>6165</v>
      </c>
      <c r="C3277" s="27" t="s">
        <v>1462</v>
      </c>
      <c r="D3277" s="27" t="s">
        <v>1390</v>
      </c>
      <c r="E3277" s="27" t="s">
        <v>7166</v>
      </c>
      <c r="F3277" s="27" t="s">
        <v>1099</v>
      </c>
      <c r="H3277" t="s">
        <v>1077</v>
      </c>
      <c r="I3277" t="str">
        <f t="shared" si="51"/>
        <v>PY-IV-W-ZNSE-uncoated  SP90336</v>
      </c>
    </row>
    <row r="3278" spans="1:9" x14ac:dyDescent="0.25">
      <c r="A3278" s="27" t="s">
        <v>4304</v>
      </c>
      <c r="B3278" s="27" t="s">
        <v>4305</v>
      </c>
      <c r="C3278" s="27" t="s">
        <v>1280</v>
      </c>
      <c r="D3278" s="27" t="s">
        <v>1281</v>
      </c>
      <c r="E3278" s="27" t="s">
        <v>7144</v>
      </c>
      <c r="F3278" t="s">
        <v>1096</v>
      </c>
      <c r="H3278" t="s">
        <v>1077</v>
      </c>
      <c r="I3278" t="str">
        <f t="shared" si="51"/>
        <v>PYRO DET, 0.1J, 250hz, 12mm APERTURE  919E-0.1-12-250</v>
      </c>
    </row>
    <row r="3279" spans="1:9" x14ac:dyDescent="0.25">
      <c r="A3279" s="27" t="s">
        <v>4306</v>
      </c>
      <c r="B3279" s="27" t="s">
        <v>4307</v>
      </c>
      <c r="C3279" s="27" t="s">
        <v>1280</v>
      </c>
      <c r="D3279" s="27" t="s">
        <v>1281</v>
      </c>
      <c r="E3279" s="27" t="s">
        <v>7144</v>
      </c>
      <c r="F3279" t="s">
        <v>1096</v>
      </c>
      <c r="H3279" t="s">
        <v>1077</v>
      </c>
      <c r="I3279" t="str">
        <f t="shared" si="51"/>
        <v>PYRO DET, 0.1J, 25Khz, 12mm APERTURE  919E-0.1-12-25K</v>
      </c>
    </row>
    <row r="3280" spans="1:9" x14ac:dyDescent="0.25">
      <c r="A3280" s="27" t="s">
        <v>1076</v>
      </c>
      <c r="B3280" s="27" t="s">
        <v>4310</v>
      </c>
      <c r="C3280" s="27" t="s">
        <v>1280</v>
      </c>
      <c r="D3280" s="27" t="s">
        <v>1281</v>
      </c>
      <c r="E3280" s="27" t="s">
        <v>7144</v>
      </c>
      <c r="F3280" t="s">
        <v>1096</v>
      </c>
      <c r="H3280" t="s">
        <v>1077</v>
      </c>
      <c r="I3280" t="str">
        <f t="shared" si="51"/>
        <v>PYRO DET, 10J, 10Khz, 24mm APERTURE  919E-10-24-10K</v>
      </c>
    </row>
    <row r="3281" spans="1:9" x14ac:dyDescent="0.25">
      <c r="A3281" s="27" t="s">
        <v>4311</v>
      </c>
      <c r="B3281" s="27" t="s">
        <v>4312</v>
      </c>
      <c r="C3281" s="27" t="s">
        <v>1280</v>
      </c>
      <c r="D3281" s="27" t="s">
        <v>1281</v>
      </c>
      <c r="E3281" s="27" t="s">
        <v>7144</v>
      </c>
      <c r="F3281" t="s">
        <v>1096</v>
      </c>
      <c r="H3281" t="s">
        <v>1077</v>
      </c>
      <c r="I3281" t="str">
        <f t="shared" si="51"/>
        <v>PYRO DET, 10J, 10Khz, 35mm APERTURE  919E-10-35-10K</v>
      </c>
    </row>
    <row r="3282" spans="1:9" x14ac:dyDescent="0.25">
      <c r="A3282" s="27" t="s">
        <v>4308</v>
      </c>
      <c r="B3282" s="27" t="s">
        <v>4309</v>
      </c>
      <c r="C3282" s="27" t="s">
        <v>1280</v>
      </c>
      <c r="D3282" s="27" t="s">
        <v>1281</v>
      </c>
      <c r="E3282" s="27" t="s">
        <v>7144</v>
      </c>
      <c r="F3282" t="s">
        <v>1096</v>
      </c>
      <c r="H3282" t="s">
        <v>1077</v>
      </c>
      <c r="I3282" t="str">
        <f t="shared" si="51"/>
        <v>PYRO DET, 10J, 250hz, 20mm APERTURE  919E-10-20-250</v>
      </c>
    </row>
    <row r="3283" spans="1:9" x14ac:dyDescent="0.25">
      <c r="A3283" s="27" t="s">
        <v>4313</v>
      </c>
      <c r="B3283" s="27" t="s">
        <v>4314</v>
      </c>
      <c r="C3283" s="27" t="s">
        <v>1280</v>
      </c>
      <c r="D3283" s="27" t="s">
        <v>1281</v>
      </c>
      <c r="E3283" s="27" t="s">
        <v>7144</v>
      </c>
      <c r="F3283" t="s">
        <v>1096</v>
      </c>
      <c r="H3283" t="s">
        <v>1077</v>
      </c>
      <c r="I3283" t="str">
        <f t="shared" si="51"/>
        <v>PYRO DET, 10J, 250hz, 35mm APERTURE  919E-10-35-250</v>
      </c>
    </row>
    <row r="3284" spans="1:9" x14ac:dyDescent="0.25">
      <c r="A3284" s="27" t="s">
        <v>4315</v>
      </c>
      <c r="B3284" s="27" t="s">
        <v>7257</v>
      </c>
      <c r="C3284" s="27" t="s">
        <v>1280</v>
      </c>
      <c r="D3284" s="27" t="s">
        <v>1281</v>
      </c>
      <c r="E3284" s="27" t="s">
        <v>7144</v>
      </c>
      <c r="F3284" t="s">
        <v>1096</v>
      </c>
      <c r="H3284" t="s">
        <v>1077</v>
      </c>
      <c r="I3284" t="str">
        <f t="shared" si="51"/>
        <v>PYRO DET, 200uJ, 25Khz, 8mm APERTURE  919E-200U-8-25K</v>
      </c>
    </row>
    <row r="3285" spans="1:9" x14ac:dyDescent="0.25">
      <c r="A3285" s="27" t="s">
        <v>4316</v>
      </c>
      <c r="B3285" s="27" t="s">
        <v>4317</v>
      </c>
      <c r="C3285" s="27" t="s">
        <v>1280</v>
      </c>
      <c r="D3285" s="27" t="s">
        <v>1281</v>
      </c>
      <c r="E3285" s="27" t="s">
        <v>7144</v>
      </c>
      <c r="F3285" t="s">
        <v>1096</v>
      </c>
      <c r="H3285" t="s">
        <v>1077</v>
      </c>
      <c r="I3285" t="str">
        <f t="shared" si="51"/>
        <v>PYRO DET, 20uJ, 20Khz, 10mm APERTURE  919E-20U-10-20K</v>
      </c>
    </row>
    <row r="3286" spans="1:9" x14ac:dyDescent="0.25">
      <c r="A3286" s="27" t="s">
        <v>4318</v>
      </c>
      <c r="B3286" s="27" t="s">
        <v>4319</v>
      </c>
      <c r="C3286" s="27" t="s">
        <v>1280</v>
      </c>
      <c r="D3286" s="27" t="s">
        <v>1281</v>
      </c>
      <c r="E3286" s="27" t="s">
        <v>7144</v>
      </c>
      <c r="F3286" t="s">
        <v>1096</v>
      </c>
      <c r="H3286" t="s">
        <v>1077</v>
      </c>
      <c r="I3286" t="str">
        <f t="shared" si="51"/>
        <v>PYRO DET, 30J, 10Khz, 46mm APERTURE  919E-30-46-10K</v>
      </c>
    </row>
    <row r="3287" spans="1:9" x14ac:dyDescent="0.25">
      <c r="A3287" s="27" t="s">
        <v>6604</v>
      </c>
      <c r="B3287" s="27" t="s">
        <v>6605</v>
      </c>
      <c r="C3287" s="27" t="s">
        <v>1473</v>
      </c>
      <c r="D3287" s="27" t="s">
        <v>1390</v>
      </c>
      <c r="E3287" s="27" t="s">
        <v>7166</v>
      </c>
      <c r="F3287" s="27" t="s">
        <v>1099</v>
      </c>
      <c r="H3287" t="s">
        <v>1077</v>
      </c>
      <c r="I3287" t="str">
        <f t="shared" si="51"/>
        <v>Pyrocam to Internal C-Mount Adapter  SP90573</v>
      </c>
    </row>
    <row r="3288" spans="1:9" x14ac:dyDescent="0.25">
      <c r="A3288" s="27" t="s">
        <v>4054</v>
      </c>
      <c r="B3288" s="27" t="s">
        <v>4055</v>
      </c>
      <c r="C3288" s="27" t="s">
        <v>1110</v>
      </c>
      <c r="D3288" s="27" t="s">
        <v>1098</v>
      </c>
      <c r="E3288" s="27" t="s">
        <v>7150</v>
      </c>
      <c r="F3288" s="27" t="s">
        <v>1099</v>
      </c>
      <c r="H3288" t="s">
        <v>1077</v>
      </c>
      <c r="I3288" t="str">
        <f t="shared" si="51"/>
        <v>QBH-L-FIBER ADAPTER  7Z08348</v>
      </c>
    </row>
    <row r="3289" spans="1:9" x14ac:dyDescent="0.25">
      <c r="A3289" s="27" t="s">
        <v>4056</v>
      </c>
      <c r="B3289" s="27" t="s">
        <v>4057</v>
      </c>
      <c r="C3289" s="27" t="s">
        <v>1110</v>
      </c>
      <c r="D3289" s="27" t="s">
        <v>1098</v>
      </c>
      <c r="E3289" s="27" t="s">
        <v>7150</v>
      </c>
      <c r="F3289" s="27" t="s">
        <v>1099</v>
      </c>
      <c r="H3289" t="s">
        <v>1077</v>
      </c>
      <c r="I3289" t="str">
        <f t="shared" si="51"/>
        <v>QBH-S-FIBER ADAPTER  7Z08349</v>
      </c>
    </row>
    <row r="3290" spans="1:9" x14ac:dyDescent="0.25">
      <c r="A3290" s="27" t="s">
        <v>787</v>
      </c>
      <c r="B3290" s="27" t="s">
        <v>3269</v>
      </c>
      <c r="C3290" s="27" t="s">
        <v>1277</v>
      </c>
      <c r="D3290" s="27" t="s">
        <v>1107</v>
      </c>
      <c r="E3290" s="27" t="s">
        <v>7146</v>
      </c>
      <c r="F3290" t="s">
        <v>1278</v>
      </c>
      <c r="H3290" t="s">
        <v>1077</v>
      </c>
      <c r="I3290" t="str">
        <f t="shared" si="51"/>
        <v>QUASAR Assembly RoHS  7Z01300</v>
      </c>
    </row>
    <row r="3291" spans="1:9" x14ac:dyDescent="0.25">
      <c r="A3291" s="27" t="s">
        <v>4085</v>
      </c>
      <c r="B3291" s="27" t="s">
        <v>4086</v>
      </c>
      <c r="C3291" s="27" t="s">
        <v>1106</v>
      </c>
      <c r="D3291" t="s">
        <v>1107</v>
      </c>
      <c r="E3291" s="27" t="s">
        <v>7146</v>
      </c>
      <c r="F3291" s="27" t="s">
        <v>1099</v>
      </c>
      <c r="H3291" t="s">
        <v>1077</v>
      </c>
      <c r="I3291" t="str">
        <f t="shared" si="51"/>
        <v>Quasar Extended Range Antenna w/o Code  7Z11045</v>
      </c>
    </row>
    <row r="3292" spans="1:9" x14ac:dyDescent="0.25">
      <c r="A3292" s="27" t="s">
        <v>3270</v>
      </c>
      <c r="B3292" s="27" t="s">
        <v>3271</v>
      </c>
      <c r="C3292" s="27" t="s">
        <v>1277</v>
      </c>
      <c r="D3292" s="27" t="s">
        <v>1107</v>
      </c>
      <c r="E3292" s="27" t="s">
        <v>7146</v>
      </c>
      <c r="F3292" t="s">
        <v>1278</v>
      </c>
      <c r="H3292" t="s">
        <v>1077</v>
      </c>
      <c r="I3292" t="str">
        <f t="shared" si="51"/>
        <v>QUASAR Extended Range Kit, RoHS  7Z01301</v>
      </c>
    </row>
    <row r="3293" spans="1:9" x14ac:dyDescent="0.25">
      <c r="A3293" s="27" t="s">
        <v>4611</v>
      </c>
      <c r="B3293" s="27" t="s">
        <v>5608</v>
      </c>
      <c r="C3293" s="27" t="s">
        <v>5609</v>
      </c>
      <c r="D3293" t="s">
        <v>1390</v>
      </c>
      <c r="E3293" s="27" t="s">
        <v>7145</v>
      </c>
      <c r="F3293" s="27" t="s">
        <v>1099</v>
      </c>
      <c r="H3293" t="s">
        <v>1077</v>
      </c>
      <c r="I3293" t="str">
        <f t="shared" si="51"/>
        <v>REPAIR/RECAL PHOTON PRODUCTS  RP PHOTON</v>
      </c>
    </row>
    <row r="3294" spans="1:9" x14ac:dyDescent="0.25">
      <c r="A3294" s="27" t="s">
        <v>6453</v>
      </c>
      <c r="B3294" s="27" t="s">
        <v>6454</v>
      </c>
      <c r="C3294" s="27" t="s">
        <v>1473</v>
      </c>
      <c r="D3294" s="27" t="s">
        <v>1390</v>
      </c>
      <c r="E3294" s="27" t="s">
        <v>7166</v>
      </c>
      <c r="F3294" s="27" t="s">
        <v>1099</v>
      </c>
      <c r="H3294" t="s">
        <v>1077</v>
      </c>
      <c r="I3294" t="str">
        <f t="shared" si="51"/>
        <v>REPLACEMENT FILTERS, BeamWatch AM  SP90488</v>
      </c>
    </row>
    <row r="3295" spans="1:9" x14ac:dyDescent="0.25">
      <c r="A3295" s="27" t="s">
        <v>6726</v>
      </c>
      <c r="B3295" s="27" t="s">
        <v>6727</v>
      </c>
      <c r="C3295" s="27" t="s">
        <v>1473</v>
      </c>
      <c r="D3295" s="27" t="s">
        <v>1390</v>
      </c>
      <c r="E3295" s="27" t="s">
        <v>7166</v>
      </c>
      <c r="F3295" t="s">
        <v>6163</v>
      </c>
      <c r="H3295" t="s">
        <v>1077</v>
      </c>
      <c r="I3295" t="str">
        <f t="shared" si="51"/>
        <v>Replacement Glass Insert for BW Plus VIS  SP98006</v>
      </c>
    </row>
    <row r="3296" spans="1:9" x14ac:dyDescent="0.25">
      <c r="A3296" s="27" t="s">
        <v>6728</v>
      </c>
      <c r="B3296" s="27" t="s">
        <v>6729</v>
      </c>
      <c r="C3296" s="27" t="s">
        <v>1473</v>
      </c>
      <c r="D3296" s="27" t="s">
        <v>1390</v>
      </c>
      <c r="E3296" s="27" t="s">
        <v>7166</v>
      </c>
      <c r="F3296" t="s">
        <v>6163</v>
      </c>
      <c r="H3296" t="s">
        <v>1077</v>
      </c>
      <c r="I3296" t="str">
        <f t="shared" si="51"/>
        <v>Replacement Insert Cap for BW Plus NIR  SP98007</v>
      </c>
    </row>
    <row r="3297" spans="1:9" x14ac:dyDescent="0.25">
      <c r="A3297" s="27" t="s">
        <v>1271</v>
      </c>
      <c r="B3297" s="27" t="s">
        <v>1272</v>
      </c>
      <c r="C3297" s="27" t="s">
        <v>1239</v>
      </c>
      <c r="D3297" s="27" t="s">
        <v>1098</v>
      </c>
      <c r="E3297" s="27" t="s">
        <v>7150</v>
      </c>
      <c r="F3297" s="27" t="s">
        <v>1099</v>
      </c>
      <c r="H3297" t="s">
        <v>1077</v>
      </c>
      <c r="I3297" t="str">
        <f t="shared" si="51"/>
        <v>Resereved (786012 Exists)  186012</v>
      </c>
    </row>
    <row r="3298" spans="1:9" x14ac:dyDescent="0.25">
      <c r="A3298" s="27" t="s">
        <v>6449</v>
      </c>
      <c r="B3298" s="27" t="s">
        <v>6450</v>
      </c>
      <c r="C3298" s="27" t="s">
        <v>1473</v>
      </c>
      <c r="D3298" s="27" t="s">
        <v>1390</v>
      </c>
      <c r="E3298" s="27" t="s">
        <v>7166</v>
      </c>
      <c r="F3298" s="27" t="s">
        <v>1099</v>
      </c>
      <c r="H3298" t="s">
        <v>1077</v>
      </c>
      <c r="I3298" t="str">
        <f t="shared" si="51"/>
        <v>RETAINING RING &amp; SPRING, BeamWatch AM  SP90486</v>
      </c>
    </row>
    <row r="3299" spans="1:9" x14ac:dyDescent="0.25">
      <c r="A3299" s="27" t="s">
        <v>3109</v>
      </c>
      <c r="B3299" s="27" t="s">
        <v>3110</v>
      </c>
      <c r="C3299" s="27" t="s">
        <v>1699</v>
      </c>
      <c r="D3299" s="27" t="s">
        <v>1281</v>
      </c>
      <c r="E3299" s="27" t="s">
        <v>7144</v>
      </c>
      <c r="F3299" t="s">
        <v>1096</v>
      </c>
      <c r="H3299" t="s">
        <v>1077</v>
      </c>
      <c r="I3299" t="str">
        <f t="shared" si="51"/>
        <v>RE-VSC-SH, RoHS  7N8150C</v>
      </c>
    </row>
    <row r="3300" spans="1:9" x14ac:dyDescent="0.25">
      <c r="A3300" s="27" t="s">
        <v>66</v>
      </c>
      <c r="B3300" s="27" t="s">
        <v>3795</v>
      </c>
      <c r="C3300" s="27" t="s">
        <v>1280</v>
      </c>
      <c r="D3300" s="27" t="s">
        <v>1281</v>
      </c>
      <c r="E3300" s="27" t="s">
        <v>7144</v>
      </c>
      <c r="F3300" t="s">
        <v>1096</v>
      </c>
      <c r="H3300" t="s">
        <v>1732</v>
      </c>
      <c r="I3300" t="str">
        <f t="shared" si="51"/>
        <v>RM9 sensor  7Z02952</v>
      </c>
    </row>
    <row r="3301" spans="1:9" x14ac:dyDescent="0.25">
      <c r="A3301" s="27" t="s">
        <v>3796</v>
      </c>
      <c r="B3301" s="27" t="s">
        <v>3797</v>
      </c>
      <c r="C3301" s="27" t="s">
        <v>1946</v>
      </c>
      <c r="D3301" s="27" t="s">
        <v>1518</v>
      </c>
      <c r="E3301" s="27" t="s">
        <v>7143</v>
      </c>
      <c r="F3301" t="s">
        <v>1096</v>
      </c>
      <c r="H3301" t="s">
        <v>1077</v>
      </c>
      <c r="I3301" t="str">
        <f t="shared" si="51"/>
        <v>RM9-PD Sensor  7Z02953</v>
      </c>
    </row>
    <row r="3302" spans="1:9" x14ac:dyDescent="0.25">
      <c r="A3302" s="27" t="s">
        <v>3233</v>
      </c>
      <c r="B3302" s="27" t="s">
        <v>3234</v>
      </c>
      <c r="C3302" s="27" t="s">
        <v>1239</v>
      </c>
      <c r="D3302" s="27" t="s">
        <v>1518</v>
      </c>
      <c r="E3302" s="27" t="s">
        <v>7143</v>
      </c>
      <c r="F3302" t="s">
        <v>1096</v>
      </c>
      <c r="H3302" t="s">
        <v>1077</v>
      </c>
      <c r="I3302" t="str">
        <f t="shared" si="51"/>
        <v>RM9-PD with Chopper  7Y70672</v>
      </c>
    </row>
    <row r="3303" spans="1:9" x14ac:dyDescent="0.25">
      <c r="A3303" s="27" t="s">
        <v>3804</v>
      </c>
      <c r="B3303" s="27" t="s">
        <v>3805</v>
      </c>
      <c r="C3303" s="27" t="s">
        <v>1280</v>
      </c>
      <c r="D3303" s="27" t="s">
        <v>1281</v>
      </c>
      <c r="E3303" s="27" t="s">
        <v>7144</v>
      </c>
      <c r="F3303" t="s">
        <v>1096</v>
      </c>
      <c r="H3303" t="s">
        <v>1077</v>
      </c>
      <c r="I3303" t="str">
        <f t="shared" si="51"/>
        <v>RM9-THz sensor  7Z02956</v>
      </c>
    </row>
    <row r="3304" spans="1:9" x14ac:dyDescent="0.25">
      <c r="A3304" s="27" t="s">
        <v>4020</v>
      </c>
      <c r="B3304" s="27" t="s">
        <v>4021</v>
      </c>
      <c r="C3304" s="27" t="s">
        <v>1110</v>
      </c>
      <c r="D3304" s="27" t="s">
        <v>1098</v>
      </c>
      <c r="E3304" s="27" t="s">
        <v>7150</v>
      </c>
      <c r="F3304" s="27" t="s">
        <v>1099</v>
      </c>
      <c r="H3304" t="s">
        <v>1077</v>
      </c>
      <c r="I3304" t="str">
        <f t="shared" si="51"/>
        <v>RMC1 Chopper  7Z08291</v>
      </c>
    </row>
    <row r="3305" spans="1:9" x14ac:dyDescent="0.25">
      <c r="A3305" s="27" t="s">
        <v>4770</v>
      </c>
      <c r="B3305" s="27" t="s">
        <v>4771</v>
      </c>
      <c r="C3305" s="27" t="s">
        <v>1473</v>
      </c>
      <c r="D3305" s="27" t="s">
        <v>1390</v>
      </c>
      <c r="E3305" s="27" t="s">
        <v>7166</v>
      </c>
      <c r="F3305" s="27" t="s">
        <v>1099</v>
      </c>
      <c r="H3305" t="s">
        <v>1077</v>
      </c>
      <c r="I3305" t="str">
        <f t="shared" si="51"/>
        <v>RSP100  PH00078</v>
      </c>
    </row>
    <row r="3306" spans="1:9" x14ac:dyDescent="0.25">
      <c r="A3306" s="27" t="s">
        <v>4772</v>
      </c>
      <c r="B3306" s="27" t="s">
        <v>4773</v>
      </c>
      <c r="C3306" s="27" t="s">
        <v>1473</v>
      </c>
      <c r="D3306" s="27" t="s">
        <v>1390</v>
      </c>
      <c r="E3306" s="27" t="s">
        <v>7166</v>
      </c>
      <c r="F3306" s="27" t="s">
        <v>1099</v>
      </c>
      <c r="H3306" t="s">
        <v>1077</v>
      </c>
      <c r="I3306" t="str">
        <f t="shared" si="51"/>
        <v>RSP200  PH00079</v>
      </c>
    </row>
    <row r="3307" spans="1:9" x14ac:dyDescent="0.25">
      <c r="A3307" s="27" t="s">
        <v>4774</v>
      </c>
      <c r="B3307" s="27" t="s">
        <v>4775</v>
      </c>
      <c r="C3307" s="27" t="s">
        <v>1473</v>
      </c>
      <c r="D3307" s="27" t="s">
        <v>1390</v>
      </c>
      <c r="E3307" s="27" t="s">
        <v>7166</v>
      </c>
      <c r="F3307" s="27" t="s">
        <v>1099</v>
      </c>
      <c r="H3307" t="s">
        <v>1077</v>
      </c>
      <c r="I3307" t="str">
        <f t="shared" si="51"/>
        <v>RSP500  PH00080</v>
      </c>
    </row>
    <row r="3308" spans="1:9" x14ac:dyDescent="0.25">
      <c r="A3308" s="27" t="s">
        <v>4413</v>
      </c>
      <c r="B3308" s="27" t="s">
        <v>4414</v>
      </c>
      <c r="C3308" s="27" t="s">
        <v>2282</v>
      </c>
      <c r="D3308" s="27" t="s">
        <v>1098</v>
      </c>
      <c r="E3308" s="27" t="s">
        <v>7166</v>
      </c>
      <c r="F3308" s="27" t="s">
        <v>1099</v>
      </c>
      <c r="H3308" t="s">
        <v>1077</v>
      </c>
      <c r="I3308" t="str">
        <f t="shared" si="51"/>
        <v>SA,BOARD,LBAPC,10 BIT,ANA  FG-710PC</v>
      </c>
    </row>
    <row r="3309" spans="1:9" x14ac:dyDescent="0.25">
      <c r="A3309" s="27" t="s">
        <v>4415</v>
      </c>
      <c r="B3309" s="27" t="s">
        <v>4416</v>
      </c>
      <c r="C3309" s="27" t="s">
        <v>2282</v>
      </c>
      <c r="D3309" s="27" t="s">
        <v>1098</v>
      </c>
      <c r="E3309" s="27" t="s">
        <v>7166</v>
      </c>
      <c r="F3309" s="27" t="s">
        <v>1099</v>
      </c>
      <c r="H3309" t="s">
        <v>1077</v>
      </c>
      <c r="I3309" t="str">
        <f t="shared" si="51"/>
        <v>SA,BOARD,LBAPC,10 BIT,DIG  FG-710PC-D</v>
      </c>
    </row>
    <row r="3310" spans="1:9" x14ac:dyDescent="0.25">
      <c r="A3310" s="27" t="s">
        <v>4417</v>
      </c>
      <c r="B3310" s="27" t="s">
        <v>4418</v>
      </c>
      <c r="C3310" s="27" t="s">
        <v>4419</v>
      </c>
      <c r="D3310" s="27" t="s">
        <v>1098</v>
      </c>
      <c r="E3310" s="27" t="s">
        <v>7166</v>
      </c>
      <c r="F3310" s="27" t="s">
        <v>1099</v>
      </c>
      <c r="H3310" t="s">
        <v>1077</v>
      </c>
      <c r="I3310" t="str">
        <f t="shared" si="51"/>
        <v>SA,BOARD,LBAPC,14 BIT,DIG  FG-714PC-D</v>
      </c>
    </row>
    <row r="3311" spans="1:9" x14ac:dyDescent="0.25">
      <c r="A3311" s="27" t="s">
        <v>4411</v>
      </c>
      <c r="B3311" s="27" t="s">
        <v>4412</v>
      </c>
      <c r="C3311" s="27" t="s">
        <v>2282</v>
      </c>
      <c r="D3311" s="27" t="s">
        <v>1098</v>
      </c>
      <c r="E3311" s="27" t="s">
        <v>7166</v>
      </c>
      <c r="F3311" s="27" t="s">
        <v>1099</v>
      </c>
      <c r="H3311" t="s">
        <v>1077</v>
      </c>
      <c r="I3311" t="str">
        <f t="shared" si="51"/>
        <v>SA,BOARD,LBA-PC,DIGITAL  FG-700PC-D</v>
      </c>
    </row>
    <row r="3312" spans="1:9" x14ac:dyDescent="0.25">
      <c r="A3312" s="27" t="s">
        <v>3599</v>
      </c>
      <c r="B3312" s="27" t="s">
        <v>3600</v>
      </c>
      <c r="C3312" s="27" t="s">
        <v>1279</v>
      </c>
      <c r="D3312" s="27" t="s">
        <v>1095</v>
      </c>
      <c r="E3312" s="27" t="s">
        <v>7142</v>
      </c>
      <c r="F3312" t="s">
        <v>1096</v>
      </c>
      <c r="H3312" t="s">
        <v>1077</v>
      </c>
      <c r="I3312" t="str">
        <f t="shared" si="51"/>
        <v>Saved for 30K-W  7Z02736</v>
      </c>
    </row>
    <row r="3313" spans="1:9" x14ac:dyDescent="0.25">
      <c r="A3313" s="27" t="s">
        <v>3958</v>
      </c>
      <c r="B3313" s="27" t="s">
        <v>3959</v>
      </c>
      <c r="C3313" s="27" t="s">
        <v>1110</v>
      </c>
      <c r="D3313" s="27" t="s">
        <v>1098</v>
      </c>
      <c r="E3313" s="27" t="s">
        <v>7150</v>
      </c>
      <c r="F3313" s="27" t="s">
        <v>1099</v>
      </c>
      <c r="H3313" t="s">
        <v>1077</v>
      </c>
      <c r="I3313" t="str">
        <f t="shared" si="51"/>
        <v>SC F.O. Adapter Assembly, RoHS  7Z08227</v>
      </c>
    </row>
    <row r="3314" spans="1:9" x14ac:dyDescent="0.25">
      <c r="A3314" s="27" t="s">
        <v>4081</v>
      </c>
      <c r="B3314" s="27" t="s">
        <v>4082</v>
      </c>
      <c r="C3314" s="27" t="s">
        <v>1110</v>
      </c>
      <c r="D3314" s="27" t="s">
        <v>1098</v>
      </c>
      <c r="E3314" s="27" t="s">
        <v>7150</v>
      </c>
      <c r="F3314" s="27" t="s">
        <v>1099</v>
      </c>
      <c r="H3314" t="s">
        <v>1077</v>
      </c>
      <c r="I3314" t="str">
        <f t="shared" si="51"/>
        <v>Scope Adaptor for Pyro Sensors, RoHS  7Z11012</v>
      </c>
    </row>
    <row r="3315" spans="1:9" x14ac:dyDescent="0.25">
      <c r="A3315" s="27" t="s">
        <v>1387</v>
      </c>
      <c r="B3315" s="27" t="s">
        <v>1388</v>
      </c>
      <c r="C3315" s="27" t="s">
        <v>1389</v>
      </c>
      <c r="D3315" s="27" t="s">
        <v>1390</v>
      </c>
      <c r="E3315" s="27" t="s">
        <v>7163</v>
      </c>
      <c r="F3315" s="27" t="s">
        <v>1391</v>
      </c>
      <c r="H3315" t="s">
        <v>1077</v>
      </c>
      <c r="I3315" t="str">
        <f t="shared" si="51"/>
        <v>SCOR20 Camera  7391257</v>
      </c>
    </row>
    <row r="3316" spans="1:9" x14ac:dyDescent="0.25">
      <c r="A3316" s="27" t="s">
        <v>144</v>
      </c>
      <c r="B3316" s="27" t="s">
        <v>1543</v>
      </c>
      <c r="C3316" s="27" t="s">
        <v>1094</v>
      </c>
      <c r="D3316" s="27" t="s">
        <v>1095</v>
      </c>
      <c r="E3316" s="27" t="s">
        <v>7142</v>
      </c>
      <c r="F3316" t="s">
        <v>1096</v>
      </c>
      <c r="H3316" t="s">
        <v>1077</v>
      </c>
      <c r="I3316" t="str">
        <f t="shared" si="51"/>
        <v>SENSOR  L30A-15MM-Y-SH  173008A</v>
      </c>
    </row>
    <row r="3317" spans="1:9" x14ac:dyDescent="0.25">
      <c r="A3317" s="27" t="s">
        <v>585</v>
      </c>
      <c r="B3317" s="27" t="s">
        <v>2197</v>
      </c>
      <c r="C3317" s="27" t="s">
        <v>1280</v>
      </c>
      <c r="D3317" s="27" t="s">
        <v>1281</v>
      </c>
      <c r="E3317" s="27" t="s">
        <v>7144</v>
      </c>
      <c r="F3317" t="s">
        <v>1096</v>
      </c>
      <c r="H3317" t="s">
        <v>1077</v>
      </c>
      <c r="I3317" t="str">
        <f t="shared" si="51"/>
        <v>SENSOR  PE10-BBH-SH  1Z02838</v>
      </c>
    </row>
    <row r="3318" spans="1:9" x14ac:dyDescent="0.25">
      <c r="A3318" s="27" t="s">
        <v>4060</v>
      </c>
      <c r="B3318" s="27" t="s">
        <v>7258</v>
      </c>
      <c r="C3318" s="27" t="s">
        <v>1106</v>
      </c>
      <c r="D3318" t="s">
        <v>1107</v>
      </c>
      <c r="E3318" s="27" t="s">
        <v>7146</v>
      </c>
      <c r="F3318" s="27" t="s">
        <v>1099</v>
      </c>
      <c r="H3318" t="s">
        <v>1077</v>
      </c>
      <c r="I3318" t="str">
        <f t="shared" si="51"/>
        <v>Set - Quick fitting water 12mm-1/4 NPT  7Z08352</v>
      </c>
    </row>
    <row r="3319" spans="1:9" x14ac:dyDescent="0.25">
      <c r="A3319" s="27" t="s">
        <v>1123</v>
      </c>
      <c r="B3319" s="27" t="s">
        <v>1124</v>
      </c>
      <c r="C3319" s="27" t="s">
        <v>1097</v>
      </c>
      <c r="D3319" s="27" t="s">
        <v>1098</v>
      </c>
      <c r="E3319" s="27" t="s">
        <v>7150</v>
      </c>
      <c r="F3319" t="s">
        <v>1096</v>
      </c>
      <c r="H3319" t="s">
        <v>1077</v>
      </c>
      <c r="I3319" t="str">
        <f t="shared" si="51"/>
        <v>SET PD10-V2-532 + USBI Board, RoHS  78430</v>
      </c>
    </row>
    <row r="3320" spans="1:9" x14ac:dyDescent="0.25">
      <c r="A3320" s="27" t="s">
        <v>4061</v>
      </c>
      <c r="B3320" s="27" t="s">
        <v>4062</v>
      </c>
      <c r="C3320" s="27" t="s">
        <v>1106</v>
      </c>
      <c r="D3320" t="s">
        <v>1107</v>
      </c>
      <c r="E3320" s="27" t="s">
        <v>7146</v>
      </c>
      <c r="F3320" s="27" t="s">
        <v>1099</v>
      </c>
      <c r="H3320" t="s">
        <v>1077</v>
      </c>
      <c r="I3320" t="str">
        <f t="shared" si="51"/>
        <v>Set Quick fitting water 10mm-1/8Inch NPT  7Z08353</v>
      </c>
    </row>
    <row r="3321" spans="1:9" x14ac:dyDescent="0.25">
      <c r="A3321" s="27" t="s">
        <v>4946</v>
      </c>
      <c r="B3321" s="27" t="s">
        <v>4947</v>
      </c>
      <c r="C3321" s="27" t="s">
        <v>4901</v>
      </c>
      <c r="D3321" s="27" t="s">
        <v>1098</v>
      </c>
      <c r="E3321" s="27" t="s">
        <v>7166</v>
      </c>
      <c r="F3321" s="27" t="s">
        <v>1099</v>
      </c>
      <c r="H3321" t="s">
        <v>1077</v>
      </c>
      <c r="I3321" t="str">
        <f t="shared" si="51"/>
        <v>SFW  PH00165</v>
      </c>
    </row>
    <row r="3322" spans="1:9" x14ac:dyDescent="0.25">
      <c r="A3322" s="27" t="s">
        <v>4079</v>
      </c>
      <c r="B3322" s="27" t="s">
        <v>4080</v>
      </c>
      <c r="C3322" s="27" t="s">
        <v>1110</v>
      </c>
      <c r="D3322" s="27" t="s">
        <v>1098</v>
      </c>
      <c r="E3322" s="27" t="s">
        <v>7150</v>
      </c>
      <c r="F3322" s="27" t="s">
        <v>1099</v>
      </c>
      <c r="H3322" t="s">
        <v>1077</v>
      </c>
      <c r="I3322" t="str">
        <f t="shared" si="51"/>
        <v>SH to BNC Adapter, RoHS  7Z11010</v>
      </c>
    </row>
    <row r="3323" spans="1:9" x14ac:dyDescent="0.25">
      <c r="A3323" s="27" t="s">
        <v>384</v>
      </c>
      <c r="B3323" s="27" t="s">
        <v>1947</v>
      </c>
      <c r="C3323" s="27" t="s">
        <v>1277</v>
      </c>
      <c r="D3323" s="27" t="s">
        <v>1107</v>
      </c>
      <c r="E3323" s="27" t="s">
        <v>7146</v>
      </c>
      <c r="F3323" t="s">
        <v>1278</v>
      </c>
      <c r="H3323" t="s">
        <v>1077</v>
      </c>
      <c r="I3323" t="str">
        <f t="shared" si="51"/>
        <v>SH TO USB INTERFACE  1Z01200</v>
      </c>
    </row>
    <row r="3324" spans="1:9" x14ac:dyDescent="0.25">
      <c r="A3324" s="27" t="s">
        <v>776</v>
      </c>
      <c r="B3324" s="27" t="s">
        <v>3243</v>
      </c>
      <c r="C3324" s="27" t="s">
        <v>1277</v>
      </c>
      <c r="D3324" s="27" t="s">
        <v>1107</v>
      </c>
      <c r="E3324" s="27" t="s">
        <v>7146</v>
      </c>
      <c r="F3324" t="s">
        <v>1278</v>
      </c>
      <c r="H3324" t="s">
        <v>1077</v>
      </c>
      <c r="I3324" t="str">
        <f t="shared" si="51"/>
        <v>SH TO USB INTERFACE ROHS  Description  7Z01200</v>
      </c>
    </row>
    <row r="3325" spans="1:9" x14ac:dyDescent="0.25">
      <c r="A3325" s="27" t="s">
        <v>781</v>
      </c>
      <c r="B3325" s="27" t="s">
        <v>3247</v>
      </c>
      <c r="C3325" s="27" t="s">
        <v>1277</v>
      </c>
      <c r="D3325" s="27" t="s">
        <v>1107</v>
      </c>
      <c r="E3325" s="27" t="s">
        <v>7146</v>
      </c>
      <c r="F3325" s="27" t="s">
        <v>1099</v>
      </c>
      <c r="H3325" t="s">
        <v>1077</v>
      </c>
      <c r="I3325" t="str">
        <f t="shared" si="51"/>
        <v>SH to USB INTERFACE w/o Box, RoHS  7Z01204</v>
      </c>
    </row>
    <row r="3326" spans="1:9" x14ac:dyDescent="0.25">
      <c r="A3326" s="27" t="s">
        <v>4177</v>
      </c>
      <c r="B3326" s="27" t="s">
        <v>4178</v>
      </c>
      <c r="C3326" s="27" t="s">
        <v>1946</v>
      </c>
      <c r="D3326" s="27" t="s">
        <v>1518</v>
      </c>
      <c r="E3326" s="27" t="s">
        <v>7143</v>
      </c>
      <c r="F3326" t="s">
        <v>2955</v>
      </c>
      <c r="H3326" t="s">
        <v>1077</v>
      </c>
      <c r="I3326" t="str">
        <f t="shared" si="51"/>
        <v>Si IRRADIDANCE &amp; DOSE SENSOR, 200-850 nm  818-RAD</v>
      </c>
    </row>
    <row r="3327" spans="1:9" x14ac:dyDescent="0.25">
      <c r="A3327" s="27" t="s">
        <v>3005</v>
      </c>
      <c r="B3327" s="27" t="s">
        <v>4179</v>
      </c>
      <c r="C3327" s="27" t="s">
        <v>1946</v>
      </c>
      <c r="D3327" s="27" t="s">
        <v>1518</v>
      </c>
      <c r="E3327" s="27" t="s">
        <v>7143</v>
      </c>
      <c r="F3327" s="27" t="s">
        <v>1099</v>
      </c>
      <c r="H3327" t="s">
        <v>1077</v>
      </c>
      <c r="I3327" t="str">
        <f t="shared" si="51"/>
        <v>Si IRRADIDANCE &amp; DOSE SENSOR, 350 to 450  818-RAD-UVA</v>
      </c>
    </row>
    <row r="3328" spans="1:9" x14ac:dyDescent="0.25">
      <c r="A3328" s="27" t="s">
        <v>4194</v>
      </c>
      <c r="B3328" s="27" t="s">
        <v>4195</v>
      </c>
      <c r="C3328" s="27" t="s">
        <v>1946</v>
      </c>
      <c r="D3328" s="27" t="s">
        <v>1518</v>
      </c>
      <c r="E3328" s="27" t="s">
        <v>7143</v>
      </c>
      <c r="F3328" s="27" t="s">
        <v>1099</v>
      </c>
      <c r="H3328" t="s">
        <v>1077</v>
      </c>
      <c r="I3328" t="str">
        <f t="shared" si="51"/>
        <v>Si WAND DETECTOR ,OD3,BNC,CAL MOD  818-ST2/CM</v>
      </c>
    </row>
    <row r="3329" spans="1:9" x14ac:dyDescent="0.25">
      <c r="A3329" s="27" t="s">
        <v>1032</v>
      </c>
      <c r="B3329" s="27" t="s">
        <v>4192</v>
      </c>
      <c r="C3329" s="27" t="s">
        <v>1946</v>
      </c>
      <c r="D3329" s="27" t="s">
        <v>1518</v>
      </c>
      <c r="E3329" s="27" t="s">
        <v>7143</v>
      </c>
      <c r="F3329" t="s">
        <v>2499</v>
      </c>
      <c r="H3329" t="s">
        <v>1077</v>
      </c>
      <c r="I3329" t="str">
        <f t="shared" si="51"/>
        <v>Si WAND DETECTOR ,OD3,BNC,CONN  818-ST2</v>
      </c>
    </row>
    <row r="3330" spans="1:9" x14ac:dyDescent="0.25">
      <c r="A3330" s="27" t="s">
        <v>2993</v>
      </c>
      <c r="B3330" s="27" t="s">
        <v>4196</v>
      </c>
      <c r="C3330" s="27" t="s">
        <v>1946</v>
      </c>
      <c r="D3330" s="27" t="s">
        <v>1518</v>
      </c>
      <c r="E3330" s="27" t="s">
        <v>7143</v>
      </c>
      <c r="F3330" t="s">
        <v>2499</v>
      </c>
      <c r="H3330" t="s">
        <v>1077</v>
      </c>
      <c r="I3330" t="str">
        <f t="shared" ref="I3330:I3393" si="52">B3330 &amp; "  " &amp; A3330</f>
        <v>Si WAND DETECTOR ,OD3,BNC,DB15,CAL MOD  818-ST2/DB</v>
      </c>
    </row>
    <row r="3331" spans="1:9" x14ac:dyDescent="0.25">
      <c r="A3331" s="27" t="s">
        <v>6718</v>
      </c>
      <c r="B3331" s="27" t="s">
        <v>6719</v>
      </c>
      <c r="C3331" s="27" t="s">
        <v>1473</v>
      </c>
      <c r="D3331" s="27" t="s">
        <v>1390</v>
      </c>
      <c r="E3331" s="27" t="s">
        <v>7166</v>
      </c>
      <c r="F3331" s="27" t="s">
        <v>1099</v>
      </c>
      <c r="H3331" t="s">
        <v>1077</v>
      </c>
      <c r="I3331" t="str">
        <f t="shared" si="52"/>
        <v>SM2 filter, ND 1.0, Assy red  SP98002</v>
      </c>
    </row>
    <row r="3332" spans="1:9" x14ac:dyDescent="0.25">
      <c r="A3332" s="27" t="s">
        <v>6720</v>
      </c>
      <c r="B3332" s="27" t="s">
        <v>6721</v>
      </c>
      <c r="C3332" s="27" t="s">
        <v>1473</v>
      </c>
      <c r="D3332" s="27" t="s">
        <v>1390</v>
      </c>
      <c r="E3332" s="27" t="s">
        <v>7166</v>
      </c>
      <c r="F3332" s="27" t="s">
        <v>1099</v>
      </c>
      <c r="H3332" t="s">
        <v>1077</v>
      </c>
      <c r="I3332" t="str">
        <f t="shared" si="52"/>
        <v>SM2 filter, ND 2.0, Assy blk  SP98003</v>
      </c>
    </row>
    <row r="3333" spans="1:9" x14ac:dyDescent="0.25">
      <c r="A3333" s="27" t="s">
        <v>6722</v>
      </c>
      <c r="B3333" s="27" t="s">
        <v>6723</v>
      </c>
      <c r="C3333" s="27" t="s">
        <v>1473</v>
      </c>
      <c r="D3333" s="27" t="s">
        <v>1390</v>
      </c>
      <c r="E3333" s="27" t="s">
        <v>7166</v>
      </c>
      <c r="F3333" s="27" t="s">
        <v>1099</v>
      </c>
      <c r="H3333" t="s">
        <v>1077</v>
      </c>
      <c r="I3333" t="str">
        <f t="shared" si="52"/>
        <v>SM2 filter, ND 3.0, Assy green  SP98004</v>
      </c>
    </row>
    <row r="3334" spans="1:9" x14ac:dyDescent="0.25">
      <c r="A3334" s="27" t="s">
        <v>4288</v>
      </c>
      <c r="B3334" s="27" t="s">
        <v>4289</v>
      </c>
      <c r="C3334" s="27" t="s">
        <v>1946</v>
      </c>
      <c r="D3334" s="27" t="s">
        <v>1518</v>
      </c>
      <c r="E3334" s="27" t="s">
        <v>7143</v>
      </c>
      <c r="F3334" s="27" t="s">
        <v>1099</v>
      </c>
      <c r="H3334" t="s">
        <v>1077</v>
      </c>
      <c r="I3334" t="str">
        <f t="shared" si="52"/>
        <v>SMA CONNECTOR, 918D-IS SERIES  918D-IS-SMA</v>
      </c>
    </row>
    <row r="3335" spans="1:9" x14ac:dyDescent="0.25">
      <c r="A3335" s="27" t="s">
        <v>4971</v>
      </c>
      <c r="B3335" s="27" t="s">
        <v>4972</v>
      </c>
      <c r="C3335" s="27" t="s">
        <v>4964</v>
      </c>
      <c r="D3335" s="27" t="s">
        <v>1098</v>
      </c>
      <c r="E3335" s="27" t="s">
        <v>7166</v>
      </c>
      <c r="F3335" s="27" t="s">
        <v>1099</v>
      </c>
      <c r="H3335" t="s">
        <v>1077</v>
      </c>
      <c r="I3335" t="str">
        <f t="shared" si="52"/>
        <v>Software lic Gonio  PH00177</v>
      </c>
    </row>
    <row r="3336" spans="1:9" x14ac:dyDescent="0.25">
      <c r="A3336" s="27" t="s">
        <v>6539</v>
      </c>
      <c r="B3336" s="27" t="s">
        <v>6540</v>
      </c>
      <c r="C3336" s="27" t="s">
        <v>1473</v>
      </c>
      <c r="D3336" s="27" t="s">
        <v>1390</v>
      </c>
      <c r="E3336" s="27" t="s">
        <v>7163</v>
      </c>
      <c r="F3336" s="27" t="s">
        <v>1099</v>
      </c>
      <c r="H3336" t="s">
        <v>1077</v>
      </c>
      <c r="I3336" t="str">
        <f t="shared" si="52"/>
        <v>SP1201 Kit  SP90535</v>
      </c>
    </row>
    <row r="3337" spans="1:9" x14ac:dyDescent="0.25">
      <c r="A3337" s="27" t="s">
        <v>6541</v>
      </c>
      <c r="B3337" s="27" t="s">
        <v>6542</v>
      </c>
      <c r="C3337" s="27" t="s">
        <v>1473</v>
      </c>
      <c r="D3337" s="27" t="s">
        <v>1390</v>
      </c>
      <c r="E3337" s="27" t="s">
        <v>7163</v>
      </c>
      <c r="F3337" s="27" t="s">
        <v>1099</v>
      </c>
      <c r="H3337" t="s">
        <v>1077</v>
      </c>
      <c r="I3337" t="str">
        <f t="shared" si="52"/>
        <v>SP1203 Kit  SP90536</v>
      </c>
    </row>
    <row r="3338" spans="1:9" x14ac:dyDescent="0.25">
      <c r="A3338" s="27" t="s">
        <v>5682</v>
      </c>
      <c r="B3338" s="27" t="s">
        <v>5683</v>
      </c>
      <c r="C3338" s="27" t="s">
        <v>5621</v>
      </c>
      <c r="D3338" s="27" t="s">
        <v>1390</v>
      </c>
      <c r="E3338" s="27" t="s">
        <v>7163</v>
      </c>
      <c r="F3338" s="27" t="s">
        <v>1391</v>
      </c>
      <c r="H3338" t="s">
        <v>1077</v>
      </c>
      <c r="I3338" t="str">
        <f t="shared" si="52"/>
        <v>SP-1550M  SP90051</v>
      </c>
    </row>
    <row r="3339" spans="1:9" x14ac:dyDescent="0.25">
      <c r="A3339" s="27" t="s">
        <v>5760</v>
      </c>
      <c r="B3339" s="27" t="s">
        <v>5761</v>
      </c>
      <c r="C3339" s="27" t="s">
        <v>1389</v>
      </c>
      <c r="D3339" s="27" t="s">
        <v>1390</v>
      </c>
      <c r="E3339" s="27" t="s">
        <v>7163</v>
      </c>
      <c r="F3339" s="27" t="s">
        <v>1099</v>
      </c>
      <c r="H3339" t="s">
        <v>1077</v>
      </c>
      <c r="I3339" t="str">
        <f t="shared" si="52"/>
        <v>SP-1550M-CCIR  SP90110</v>
      </c>
    </row>
    <row r="3340" spans="1:9" x14ac:dyDescent="0.25">
      <c r="A3340" s="27" t="s">
        <v>4274</v>
      </c>
      <c r="B3340" s="27" t="s">
        <v>4275</v>
      </c>
      <c r="C3340" s="27" t="s">
        <v>1389</v>
      </c>
      <c r="D3340" s="27" t="s">
        <v>1390</v>
      </c>
      <c r="E3340" s="27" t="s">
        <v>7163</v>
      </c>
      <c r="F3340" t="s">
        <v>1391</v>
      </c>
      <c r="H3340" t="s">
        <v>1077</v>
      </c>
      <c r="I3340" t="str">
        <f t="shared" si="52"/>
        <v>SP204S Camera for BSQ  8Z08031</v>
      </c>
    </row>
    <row r="3341" spans="1:9" x14ac:dyDescent="0.25">
      <c r="A3341" s="27" t="s">
        <v>1456</v>
      </c>
      <c r="B3341" s="27" t="s">
        <v>1457</v>
      </c>
      <c r="C3341" s="27" t="s">
        <v>1389</v>
      </c>
      <c r="D3341" s="27" t="s">
        <v>1390</v>
      </c>
      <c r="E3341" s="27" t="s">
        <v>7163</v>
      </c>
      <c r="F3341" t="s">
        <v>1391</v>
      </c>
      <c r="H3341" t="s">
        <v>1077</v>
      </c>
      <c r="I3341" t="str">
        <f t="shared" si="52"/>
        <v>SP920 W/O Window, Licensed for BSQ  12465-001</v>
      </c>
    </row>
    <row r="3342" spans="1:9" x14ac:dyDescent="0.25">
      <c r="A3342" s="27" t="s">
        <v>1458</v>
      </c>
      <c r="B3342" s="27" t="s">
        <v>1459</v>
      </c>
      <c r="C3342" s="27" t="s">
        <v>1389</v>
      </c>
      <c r="D3342" s="27" t="s">
        <v>1390</v>
      </c>
      <c r="E3342" s="27" t="s">
        <v>7163</v>
      </c>
      <c r="F3342" t="s">
        <v>1391</v>
      </c>
      <c r="H3342" t="s">
        <v>1077</v>
      </c>
      <c r="I3342" t="str">
        <f t="shared" si="52"/>
        <v>SP920 W/O Window, Licensed for M2 &amp; BGS  12465-002</v>
      </c>
    </row>
    <row r="3343" spans="1:9" x14ac:dyDescent="0.25">
      <c r="A3343" s="27" t="s">
        <v>5680</v>
      </c>
      <c r="B3343" s="27" t="s">
        <v>5681</v>
      </c>
      <c r="C3343" s="27" t="s">
        <v>5621</v>
      </c>
      <c r="D3343" s="27" t="s">
        <v>1390</v>
      </c>
      <c r="E3343" s="27" t="s">
        <v>7163</v>
      </c>
      <c r="F3343" s="27" t="s">
        <v>1391</v>
      </c>
      <c r="H3343" t="s">
        <v>1077</v>
      </c>
      <c r="I3343" t="str">
        <f t="shared" si="52"/>
        <v>SP-980M  SP90050</v>
      </c>
    </row>
    <row r="3344" spans="1:9" x14ac:dyDescent="0.25">
      <c r="A3344" s="27" t="s">
        <v>5758</v>
      </c>
      <c r="B3344" s="27" t="s">
        <v>5759</v>
      </c>
      <c r="C3344" s="27" t="s">
        <v>1389</v>
      </c>
      <c r="D3344" s="27" t="s">
        <v>1390</v>
      </c>
      <c r="E3344" s="27" t="s">
        <v>7163</v>
      </c>
      <c r="F3344" s="27" t="s">
        <v>1099</v>
      </c>
      <c r="H3344" t="s">
        <v>1077</v>
      </c>
      <c r="I3344" t="str">
        <f t="shared" si="52"/>
        <v>SP-980W  SP90109</v>
      </c>
    </row>
    <row r="3345" spans="1:9" x14ac:dyDescent="0.25">
      <c r="A3345" s="27" t="s">
        <v>6517</v>
      </c>
      <c r="B3345" s="27" t="s">
        <v>6518</v>
      </c>
      <c r="C3345" s="27" t="s">
        <v>1473</v>
      </c>
      <c r="D3345" s="27" t="s">
        <v>1390</v>
      </c>
      <c r="E3345" s="27" t="s">
        <v>7166</v>
      </c>
      <c r="F3345" s="27" t="s">
        <v>1099</v>
      </c>
      <c r="H3345" t="s">
        <v>1077</v>
      </c>
      <c r="I3345" t="str">
        <f t="shared" si="52"/>
        <v>Spare Filter Holder, L11059  SP90522</v>
      </c>
    </row>
    <row r="3346" spans="1:9" x14ac:dyDescent="0.25">
      <c r="A3346" s="27" t="s">
        <v>3476</v>
      </c>
      <c r="B3346" s="27" t="s">
        <v>3477</v>
      </c>
      <c r="C3346" s="27" t="s">
        <v>1279</v>
      </c>
      <c r="D3346" s="27" t="s">
        <v>1095</v>
      </c>
      <c r="E3346" s="27" t="s">
        <v>7142</v>
      </c>
      <c r="F3346" t="s">
        <v>1096</v>
      </c>
      <c r="H3346" t="s">
        <v>1077</v>
      </c>
      <c r="I3346" t="str">
        <f t="shared" si="52"/>
        <v>SpecialCal-10A-V1.1  7Z02637S</v>
      </c>
    </row>
    <row r="3347" spans="1:9" x14ac:dyDescent="0.25">
      <c r="A3347" s="27" t="s">
        <v>3575</v>
      </c>
      <c r="B3347" s="27" t="s">
        <v>3576</v>
      </c>
      <c r="C3347" s="27" t="s">
        <v>1279</v>
      </c>
      <c r="D3347" s="27" t="s">
        <v>1095</v>
      </c>
      <c r="E3347" s="27" t="s">
        <v>7142</v>
      </c>
      <c r="F3347" t="s">
        <v>1096</v>
      </c>
      <c r="H3347" t="s">
        <v>1077</v>
      </c>
      <c r="I3347" t="str">
        <f t="shared" si="52"/>
        <v>SpecialCal-F150A-BB-26  7Z02727S</v>
      </c>
    </row>
    <row r="3348" spans="1:9" x14ac:dyDescent="0.25">
      <c r="A3348" s="27" t="s">
        <v>3582</v>
      </c>
      <c r="B3348" s="27" t="s">
        <v>3583</v>
      </c>
      <c r="C3348" s="27" t="s">
        <v>1279</v>
      </c>
      <c r="D3348" s="27" t="s">
        <v>1095</v>
      </c>
      <c r="E3348" s="27" t="s">
        <v>7142</v>
      </c>
      <c r="F3348" t="s">
        <v>1096</v>
      </c>
      <c r="H3348" t="s">
        <v>1077</v>
      </c>
      <c r="I3348" t="str">
        <f t="shared" si="52"/>
        <v>SpecialCal-FL250A-BB-35  7Z02728S</v>
      </c>
    </row>
    <row r="3349" spans="1:9" x14ac:dyDescent="0.25">
      <c r="A3349" s="27" t="s">
        <v>5692</v>
      </c>
      <c r="B3349" s="27" t="s">
        <v>5693</v>
      </c>
      <c r="C3349" s="27" t="s">
        <v>1473</v>
      </c>
      <c r="D3349" s="27" t="s">
        <v>1390</v>
      </c>
      <c r="E3349" s="27" t="s">
        <v>7166</v>
      </c>
      <c r="F3349" s="27" t="s">
        <v>1099</v>
      </c>
      <c r="H3349" t="s">
        <v>1077</v>
      </c>
      <c r="I3349" t="str">
        <f t="shared" si="52"/>
        <v>SP-LTA  SP90056</v>
      </c>
    </row>
    <row r="3350" spans="1:9" x14ac:dyDescent="0.25">
      <c r="A3350" s="27" t="s">
        <v>5811</v>
      </c>
      <c r="B3350" s="27" t="s">
        <v>5812</v>
      </c>
      <c r="C3350" s="27" t="s">
        <v>1473</v>
      </c>
      <c r="D3350" s="27" t="s">
        <v>1390</v>
      </c>
      <c r="E3350" s="27" t="s">
        <v>7166</v>
      </c>
      <c r="F3350" s="27" t="s">
        <v>1099</v>
      </c>
      <c r="H3350" t="s">
        <v>1077</v>
      </c>
      <c r="I3350" t="str">
        <f t="shared" si="52"/>
        <v>SP-LTA-D  SP90143</v>
      </c>
    </row>
    <row r="3351" spans="1:9" x14ac:dyDescent="0.25">
      <c r="A3351" s="27" t="s">
        <v>6757</v>
      </c>
      <c r="B3351" s="27" t="s">
        <v>6758</v>
      </c>
      <c r="C3351" s="27" t="s">
        <v>4345</v>
      </c>
      <c r="D3351" s="27" t="s">
        <v>1390</v>
      </c>
      <c r="E3351" s="27" t="s">
        <v>7166</v>
      </c>
      <c r="F3351" s="27" t="s">
        <v>1099</v>
      </c>
      <c r="H3351" t="s">
        <v>1077</v>
      </c>
      <c r="I3351" t="str">
        <f t="shared" si="52"/>
        <v>SPRING, DISC, 1/4 ID 7/16 ODx.0065THK  SPR DISC 1/4</v>
      </c>
    </row>
    <row r="3352" spans="1:9" x14ac:dyDescent="0.25">
      <c r="A3352" s="27" t="s">
        <v>6761</v>
      </c>
      <c r="B3352" s="27" t="s">
        <v>7259</v>
      </c>
      <c r="C3352" s="27" t="s">
        <v>1473</v>
      </c>
      <c r="D3352" s="27" t="s">
        <v>1390</v>
      </c>
      <c r="E3352" s="27" t="s">
        <v>7166</v>
      </c>
      <c r="F3352" s="27" t="s">
        <v>1099</v>
      </c>
      <c r="H3352" t="s">
        <v>1077</v>
      </c>
      <c r="I3352" t="str">
        <f t="shared" si="52"/>
        <v>SPRING,COMP,.24ODx3/8 ZINC-PLATED  SPRING-C24</v>
      </c>
    </row>
    <row r="3353" spans="1:9" x14ac:dyDescent="0.25">
      <c r="A3353" s="27" t="s">
        <v>6759</v>
      </c>
      <c r="B3353" s="27" t="s">
        <v>7260</v>
      </c>
      <c r="C3353" s="27" t="s">
        <v>1473</v>
      </c>
      <c r="D3353" s="27" t="s">
        <v>1390</v>
      </c>
      <c r="E3353" s="27" t="s">
        <v>7166</v>
      </c>
      <c r="F3353" s="27" t="s">
        <v>1099</v>
      </c>
      <c r="H3353" t="s">
        <v>1077</v>
      </c>
      <c r="I3353" t="str">
        <f t="shared" si="52"/>
        <v>SPRING,COMP,1.5,3/8OD .025 WIRE  SPR-COM-1.5X3/8</v>
      </c>
    </row>
    <row r="3354" spans="1:9" x14ac:dyDescent="0.25">
      <c r="A3354" s="27" t="s">
        <v>6760</v>
      </c>
      <c r="B3354" s="27" t="s">
        <v>7261</v>
      </c>
      <c r="C3354" s="27" t="s">
        <v>1473</v>
      </c>
      <c r="D3354" s="27" t="s">
        <v>1390</v>
      </c>
      <c r="E3354" s="27" t="s">
        <v>7166</v>
      </c>
      <c r="F3354" s="27" t="s">
        <v>1099</v>
      </c>
      <c r="H3354" t="s">
        <v>1077</v>
      </c>
      <c r="I3354" t="str">
        <f t="shared" si="52"/>
        <v>SPRING,EXT,1.88,3/16OD .015 WIRE  SPR-EX-1.88X.18</v>
      </c>
    </row>
    <row r="3355" spans="1:9" x14ac:dyDescent="0.25">
      <c r="A3355" s="27" t="s">
        <v>3956</v>
      </c>
      <c r="B3355" s="27" t="s">
        <v>3957</v>
      </c>
      <c r="C3355" s="27" t="s">
        <v>1110</v>
      </c>
      <c r="D3355" s="27" t="s">
        <v>1098</v>
      </c>
      <c r="E3355" s="27" t="s">
        <v>7150</v>
      </c>
      <c r="F3355" s="27" t="s">
        <v>1099</v>
      </c>
      <c r="H3355" t="s">
        <v>1077</v>
      </c>
      <c r="I3355" t="str">
        <f t="shared" si="52"/>
        <v>ST F.O. Adapter Assembly, RoHS  7Z08226</v>
      </c>
    </row>
    <row r="3356" spans="1:9" x14ac:dyDescent="0.25">
      <c r="A3356" s="27" t="s">
        <v>793</v>
      </c>
      <c r="B3356" s="27" t="s">
        <v>3294</v>
      </c>
      <c r="C3356" s="27" t="s">
        <v>1277</v>
      </c>
      <c r="D3356" s="27" t="s">
        <v>1107</v>
      </c>
      <c r="E3356" s="27" t="s">
        <v>7146</v>
      </c>
      <c r="F3356" t="s">
        <v>1278</v>
      </c>
      <c r="H3356" t="s">
        <v>1077</v>
      </c>
      <c r="I3356" t="str">
        <f t="shared" si="52"/>
        <v>StarBright Meter Assy  7Z01580</v>
      </c>
    </row>
    <row r="3357" spans="1:9" x14ac:dyDescent="0.25">
      <c r="A3357" s="27" t="s">
        <v>3295</v>
      </c>
      <c r="B3357" s="27" t="s">
        <v>3296</v>
      </c>
      <c r="C3357" s="27" t="s">
        <v>1277</v>
      </c>
      <c r="D3357" s="27" t="s">
        <v>1107</v>
      </c>
      <c r="E3357" s="27" t="s">
        <v>7146</v>
      </c>
      <c r="F3357" t="s">
        <v>3287</v>
      </c>
      <c r="H3357" t="s">
        <v>1077</v>
      </c>
      <c r="I3357" t="str">
        <f t="shared" si="52"/>
        <v>StarBright Meter Assy, UnCalibrated RoHS  7Z01580U</v>
      </c>
    </row>
    <row r="3358" spans="1:9" x14ac:dyDescent="0.25">
      <c r="A3358" s="27" t="s">
        <v>7090</v>
      </c>
      <c r="B3358" s="27" t="s">
        <v>7091</v>
      </c>
      <c r="C3358" s="27" t="s">
        <v>1097</v>
      </c>
      <c r="D3358" s="27" t="s">
        <v>1098</v>
      </c>
      <c r="E3358" s="27" t="s">
        <v>7149</v>
      </c>
      <c r="F3358" s="27" t="s">
        <v>1099</v>
      </c>
      <c r="H3358" t="s">
        <v>1077</v>
      </c>
      <c r="I3358" t="str">
        <f t="shared" si="52"/>
        <v>StarBright,2A-BB-9,FL1100A-BB-65,220V,wC  USA-0127</v>
      </c>
    </row>
    <row r="3359" spans="1:9" x14ac:dyDescent="0.25">
      <c r="A3359" s="27" t="s">
        <v>7092</v>
      </c>
      <c r="B3359" s="27" t="s">
        <v>7093</v>
      </c>
      <c r="C3359" s="27" t="s">
        <v>1097</v>
      </c>
      <c r="D3359" s="27" t="s">
        <v>1098</v>
      </c>
      <c r="E3359" s="27" t="s">
        <v>7149</v>
      </c>
      <c r="F3359" s="27" t="s">
        <v>1099</v>
      </c>
      <c r="H3359" t="s">
        <v>1077</v>
      </c>
      <c r="I3359" t="str">
        <f t="shared" si="52"/>
        <v>StarBright,3A-QUAD,1000W-BB-34-QUAD,220V  USA-0128</v>
      </c>
    </row>
    <row r="3360" spans="1:9" x14ac:dyDescent="0.25">
      <c r="A3360" s="27" t="s">
        <v>7074</v>
      </c>
      <c r="B3360" s="27" t="s">
        <v>7075</v>
      </c>
      <c r="C3360" s="27" t="s">
        <v>1097</v>
      </c>
      <c r="D3360" s="27" t="s">
        <v>1098</v>
      </c>
      <c r="E3360" s="27" t="s">
        <v>7149</v>
      </c>
      <c r="F3360" s="27" t="s">
        <v>1099</v>
      </c>
      <c r="H3360" t="s">
        <v>1077</v>
      </c>
      <c r="I3360" t="str">
        <f t="shared" si="52"/>
        <v>StarBright,L50(150)A-LP2-35,220V,wCase,R  USA-0119</v>
      </c>
    </row>
    <row r="3361" spans="1:9" x14ac:dyDescent="0.25">
      <c r="A3361" s="27" t="s">
        <v>7068</v>
      </c>
      <c r="B3361" s="27" t="s">
        <v>7069</v>
      </c>
      <c r="C3361" s="27" t="s">
        <v>1097</v>
      </c>
      <c r="D3361" s="27" t="s">
        <v>1098</v>
      </c>
      <c r="E3361" s="27" t="s">
        <v>7149</v>
      </c>
      <c r="F3361" t="s">
        <v>1096</v>
      </c>
      <c r="H3361" t="s">
        <v>1077</v>
      </c>
      <c r="I3361" t="str">
        <f t="shared" si="52"/>
        <v>Starbright,PD10-IR-PJ-C,8m CBL,220V,wCas  USA-0116</v>
      </c>
    </row>
    <row r="3362" spans="1:9" x14ac:dyDescent="0.25">
      <c r="A3362" s="27" t="s">
        <v>7120</v>
      </c>
      <c r="B3362" s="27" t="s">
        <v>7121</v>
      </c>
      <c r="C3362" s="27" t="s">
        <v>1097</v>
      </c>
      <c r="D3362" s="27" t="s">
        <v>1281</v>
      </c>
      <c r="E3362" s="27" t="s">
        <v>7144</v>
      </c>
      <c r="F3362" t="s">
        <v>1096</v>
      </c>
      <c r="H3362" t="s">
        <v>1077</v>
      </c>
      <c r="I3362" t="str">
        <f t="shared" si="52"/>
        <v>StarBright,PE10-C,220V,wCase,RoHS  USA-0142</v>
      </c>
    </row>
    <row r="3363" spans="1:9" x14ac:dyDescent="0.25">
      <c r="A3363" s="27" t="s">
        <v>7130</v>
      </c>
      <c r="B3363" s="27" t="s">
        <v>7131</v>
      </c>
      <c r="C3363" s="27" t="s">
        <v>1097</v>
      </c>
      <c r="D3363" s="27" t="s">
        <v>1281</v>
      </c>
      <c r="E3363" s="27" t="s">
        <v>7144</v>
      </c>
      <c r="F3363" t="s">
        <v>1096</v>
      </c>
      <c r="H3363" t="s">
        <v>1077</v>
      </c>
      <c r="I3363" t="str">
        <f t="shared" si="52"/>
        <v>Starbright,PE50-DIF-C,220V,RoHS  USA-0147</v>
      </c>
    </row>
    <row r="3364" spans="1:9" x14ac:dyDescent="0.25">
      <c r="A3364" s="27" t="s">
        <v>7118</v>
      </c>
      <c r="B3364" s="27" t="s">
        <v>7119</v>
      </c>
      <c r="C3364" s="27" t="s">
        <v>1097</v>
      </c>
      <c r="D3364" s="27" t="s">
        <v>1281</v>
      </c>
      <c r="E3364" s="27" t="s">
        <v>7144</v>
      </c>
      <c r="F3364" t="s">
        <v>1096</v>
      </c>
      <c r="H3364" t="s">
        <v>1077</v>
      </c>
      <c r="I3364" t="str">
        <f t="shared" si="52"/>
        <v>StarBright,PE9-C,220V,wCase,RoHS  USA-0141</v>
      </c>
    </row>
    <row r="3365" spans="1:9" x14ac:dyDescent="0.25">
      <c r="A3365" s="27" t="s">
        <v>7066</v>
      </c>
      <c r="B3365" s="27" t="s">
        <v>7067</v>
      </c>
      <c r="C3365" s="27" t="s">
        <v>1097</v>
      </c>
      <c r="D3365" s="27" t="s">
        <v>1281</v>
      </c>
      <c r="E3365" s="27" t="s">
        <v>7144</v>
      </c>
      <c r="F3365" t="s">
        <v>1096</v>
      </c>
      <c r="H3365" t="s">
        <v>1077</v>
      </c>
      <c r="I3365" t="str">
        <f t="shared" si="52"/>
        <v>Starbright,PE9-ES-C,PD10-IR-C,8m CBL,220  USA-0115</v>
      </c>
    </row>
    <row r="3366" spans="1:9" x14ac:dyDescent="0.25">
      <c r="A3366" s="27" t="s">
        <v>3299</v>
      </c>
      <c r="B3366" s="27" t="s">
        <v>3300</v>
      </c>
      <c r="C3366" s="27" t="s">
        <v>1277</v>
      </c>
      <c r="D3366" s="27" t="s">
        <v>1107</v>
      </c>
      <c r="E3366" s="27" t="s">
        <v>7146</v>
      </c>
      <c r="F3366" t="s">
        <v>3287</v>
      </c>
      <c r="H3366" t="s">
        <v>1077</v>
      </c>
      <c r="I3366" t="str">
        <f t="shared" si="52"/>
        <v>StarBright-AC Meter Assy  7Z01582</v>
      </c>
    </row>
    <row r="3367" spans="1:9" x14ac:dyDescent="0.25">
      <c r="A3367" s="27" t="s">
        <v>792</v>
      </c>
      <c r="B3367" s="27" t="s">
        <v>3282</v>
      </c>
      <c r="C3367" s="27" t="s">
        <v>1277</v>
      </c>
      <c r="D3367" s="27" t="s">
        <v>1107</v>
      </c>
      <c r="E3367" s="27" t="s">
        <v>7146</v>
      </c>
      <c r="F3367" t="s">
        <v>1278</v>
      </c>
      <c r="H3367" t="s">
        <v>1077</v>
      </c>
      <c r="I3367" t="str">
        <f t="shared" si="52"/>
        <v>StarLite Meter Assy, RoHS  7Z01565</v>
      </c>
    </row>
    <row r="3368" spans="1:9" x14ac:dyDescent="0.25">
      <c r="A3368" s="27" t="s">
        <v>6262</v>
      </c>
      <c r="B3368" s="27" t="s">
        <v>6263</v>
      </c>
      <c r="C3368" s="27" t="s">
        <v>1473</v>
      </c>
      <c r="D3368" s="27" t="s">
        <v>1390</v>
      </c>
      <c r="E3368" s="27" t="s">
        <v>7166</v>
      </c>
      <c r="F3368" s="27" t="s">
        <v>1099</v>
      </c>
      <c r="H3368" t="s">
        <v>1077</v>
      </c>
      <c r="I3368" t="str">
        <f t="shared" si="52"/>
        <v>Starlite Meter W/Activation Code  SP90388</v>
      </c>
    </row>
    <row r="3369" spans="1:9" x14ac:dyDescent="0.25">
      <c r="A3369" s="27" t="s">
        <v>3290</v>
      </c>
      <c r="B3369" s="27" t="s">
        <v>3291</v>
      </c>
      <c r="C3369" s="27" t="s">
        <v>1277</v>
      </c>
      <c r="D3369" s="27" t="s">
        <v>1107</v>
      </c>
      <c r="E3369" s="27" t="s">
        <v>7146</v>
      </c>
      <c r="F3369" t="s">
        <v>1278</v>
      </c>
      <c r="H3369" t="s">
        <v>1077</v>
      </c>
      <c r="I3369" t="str">
        <f t="shared" si="52"/>
        <v>StarLite Meter with USB Enabled  7Z01569</v>
      </c>
    </row>
    <row r="3370" spans="1:9" x14ac:dyDescent="0.25">
      <c r="A3370" s="27" t="s">
        <v>3285</v>
      </c>
      <c r="B3370" s="27" t="s">
        <v>3286</v>
      </c>
      <c r="C3370" s="27" t="s">
        <v>1277</v>
      </c>
      <c r="D3370" s="27" t="s">
        <v>1107</v>
      </c>
      <c r="E3370" s="27" t="s">
        <v>7146</v>
      </c>
      <c r="F3370" t="s">
        <v>3287</v>
      </c>
      <c r="H3370" t="s">
        <v>1077</v>
      </c>
      <c r="I3370" t="str">
        <f t="shared" si="52"/>
        <v>StarLite-AC Meter Assy, RoHS  7Z01567</v>
      </c>
    </row>
    <row r="3371" spans="1:9" x14ac:dyDescent="0.25">
      <c r="A3371" s="27" t="s">
        <v>3292</v>
      </c>
      <c r="B3371" s="27" t="s">
        <v>3293</v>
      </c>
      <c r="C3371" s="27" t="s">
        <v>1277</v>
      </c>
      <c r="D3371" s="27" t="s">
        <v>1107</v>
      </c>
      <c r="E3371" s="27" t="s">
        <v>7146</v>
      </c>
      <c r="F3371" t="s">
        <v>3287</v>
      </c>
      <c r="H3371" t="s">
        <v>1077</v>
      </c>
      <c r="I3371" t="str">
        <f t="shared" si="52"/>
        <v>StarLite-AC Meter with USB Enabled  7Z01570</v>
      </c>
    </row>
    <row r="3372" spans="1:9" x14ac:dyDescent="0.25">
      <c r="A3372" s="27" t="s">
        <v>5684</v>
      </c>
      <c r="B3372" s="27" t="s">
        <v>5685</v>
      </c>
      <c r="C3372" s="27" t="s">
        <v>5621</v>
      </c>
      <c r="D3372" s="27" t="s">
        <v>1390</v>
      </c>
      <c r="E3372" s="27" t="s">
        <v>7163</v>
      </c>
      <c r="F3372" s="27" t="s">
        <v>1099</v>
      </c>
      <c r="H3372" t="s">
        <v>1077</v>
      </c>
      <c r="I3372" t="str">
        <f t="shared" si="52"/>
        <v>STC-700  SP90052</v>
      </c>
    </row>
    <row r="3373" spans="1:9" x14ac:dyDescent="0.25">
      <c r="A3373" s="27" t="s">
        <v>5686</v>
      </c>
      <c r="B3373" s="27" t="s">
        <v>5687</v>
      </c>
      <c r="C3373" s="27" t="s">
        <v>5621</v>
      </c>
      <c r="D3373" s="27" t="s">
        <v>1390</v>
      </c>
      <c r="E3373" s="27" t="s">
        <v>7163</v>
      </c>
      <c r="F3373" s="27" t="s">
        <v>1099</v>
      </c>
      <c r="H3373" t="s">
        <v>1077</v>
      </c>
      <c r="I3373" t="str">
        <f t="shared" si="52"/>
        <v>STC-700-1550  SP90053</v>
      </c>
    </row>
    <row r="3374" spans="1:9" x14ac:dyDescent="0.25">
      <c r="A3374" s="27" t="s">
        <v>6801</v>
      </c>
      <c r="B3374" s="27" t="s">
        <v>6802</v>
      </c>
      <c r="C3374" s="27" t="s">
        <v>1473</v>
      </c>
      <c r="D3374" s="27" t="s">
        <v>1390</v>
      </c>
      <c r="E3374" s="27" t="s">
        <v>7166</v>
      </c>
      <c r="F3374" s="27" t="s">
        <v>1099</v>
      </c>
      <c r="H3374" t="s">
        <v>1077</v>
      </c>
      <c r="I3374" t="str">
        <f t="shared" si="52"/>
        <v>StingRay  SPZ10008</v>
      </c>
    </row>
    <row r="3375" spans="1:9" x14ac:dyDescent="0.25">
      <c r="A3375" s="27" t="s">
        <v>4378</v>
      </c>
      <c r="B3375" s="27" t="s">
        <v>4379</v>
      </c>
      <c r="C3375" s="27" t="s">
        <v>1389</v>
      </c>
      <c r="D3375" s="27" t="s">
        <v>1390</v>
      </c>
      <c r="E3375" s="27" t="s">
        <v>7163</v>
      </c>
      <c r="F3375" s="27" t="s">
        <v>1391</v>
      </c>
      <c r="H3375" t="s">
        <v>1077</v>
      </c>
      <c r="I3375" t="str">
        <f t="shared" si="52"/>
        <v>su 128  CAM-SU128</v>
      </c>
    </row>
    <row r="3376" spans="1:9" x14ac:dyDescent="0.25">
      <c r="A3376" s="27" t="s">
        <v>1484</v>
      </c>
      <c r="B3376" s="27" t="s">
        <v>1485</v>
      </c>
      <c r="C3376" s="27" t="s">
        <v>1277</v>
      </c>
      <c r="D3376" s="27" t="s">
        <v>1107</v>
      </c>
      <c r="E3376" s="27" t="s">
        <v>7146</v>
      </c>
      <c r="F3376" s="27" t="s">
        <v>1099</v>
      </c>
      <c r="H3376" t="s">
        <v>1077</v>
      </c>
      <c r="I3376" t="str">
        <f t="shared" si="52"/>
        <v>Subassembly, Juno 1.53  12538+001</v>
      </c>
    </row>
    <row r="3377" spans="1:9" x14ac:dyDescent="0.25">
      <c r="A3377" s="27" t="s">
        <v>1127</v>
      </c>
      <c r="B3377" s="27" t="s">
        <v>1128</v>
      </c>
      <c r="C3377" s="27" t="s">
        <v>1106</v>
      </c>
      <c r="D3377" t="s">
        <v>1107</v>
      </c>
      <c r="E3377" s="27" t="s">
        <v>7146</v>
      </c>
      <c r="F3377" s="27" t="s">
        <v>1099</v>
      </c>
      <c r="H3377" t="s">
        <v>1077</v>
      </c>
      <c r="I3377" t="str">
        <f t="shared" si="52"/>
        <v>SV Type Replacement Absorber Kit, RoHS  79513</v>
      </c>
    </row>
    <row r="3378" spans="1:9" x14ac:dyDescent="0.25">
      <c r="A3378" s="27" t="s">
        <v>4594</v>
      </c>
      <c r="B3378" s="27" t="s">
        <v>4595</v>
      </c>
      <c r="C3378" s="27" t="s">
        <v>2282</v>
      </c>
      <c r="D3378" s="27" t="s">
        <v>1098</v>
      </c>
      <c r="E3378" s="27" t="s">
        <v>7170</v>
      </c>
      <c r="F3378" s="27" t="s">
        <v>1099</v>
      </c>
      <c r="H3378" t="s">
        <v>1077</v>
      </c>
      <c r="I3378" t="str">
        <f t="shared" si="52"/>
        <v>SYS:M2-200 SW,10bit FG  M2-200M-10</v>
      </c>
    </row>
    <row r="3379" spans="1:9" x14ac:dyDescent="0.25">
      <c r="A3379" s="27" t="s">
        <v>4596</v>
      </c>
      <c r="B3379" s="27" t="s">
        <v>4597</v>
      </c>
      <c r="C3379" s="27" t="s">
        <v>2282</v>
      </c>
      <c r="D3379" s="27" t="s">
        <v>1098</v>
      </c>
      <c r="E3379" s="27" t="s">
        <v>7170</v>
      </c>
      <c r="F3379" s="27" t="s">
        <v>1099</v>
      </c>
      <c r="H3379" t="s">
        <v>1077</v>
      </c>
      <c r="I3379" t="str">
        <f t="shared" si="52"/>
        <v>SYS:M2-200 SW,10bit/D FG  M2-200M-10D</v>
      </c>
    </row>
    <row r="3380" spans="1:9" x14ac:dyDescent="0.25">
      <c r="A3380" s="27" t="s">
        <v>4600</v>
      </c>
      <c r="B3380" s="27" t="s">
        <v>4601</v>
      </c>
      <c r="C3380" s="27" t="s">
        <v>2282</v>
      </c>
      <c r="D3380" s="27" t="s">
        <v>1098</v>
      </c>
      <c r="E3380" s="27" t="s">
        <v>7170</v>
      </c>
      <c r="F3380" s="27" t="s">
        <v>1099</v>
      </c>
      <c r="H3380" t="s">
        <v>1077</v>
      </c>
      <c r="I3380" t="str">
        <f t="shared" si="52"/>
        <v>SYS:M2-200 SW,D only FG  M2-200M-D</v>
      </c>
    </row>
    <row r="3381" spans="1:9" x14ac:dyDescent="0.25">
      <c r="A3381" s="27" t="s">
        <v>4607</v>
      </c>
      <c r="B3381" s="27" t="s">
        <v>4608</v>
      </c>
      <c r="C3381" s="27" t="s">
        <v>2282</v>
      </c>
      <c r="D3381" s="27" t="s">
        <v>1098</v>
      </c>
      <c r="E3381" s="27" t="s">
        <v>7170</v>
      </c>
      <c r="F3381" s="27" t="s">
        <v>1099</v>
      </c>
      <c r="H3381" t="s">
        <v>1077</v>
      </c>
      <c r="I3381" t="str">
        <f t="shared" si="52"/>
        <v>SYS:NO HW,SW,USB cam  M2-200M-USB</v>
      </c>
    </row>
    <row r="3382" spans="1:9" x14ac:dyDescent="0.25">
      <c r="A3382" s="27" t="s">
        <v>4602</v>
      </c>
      <c r="B3382" s="27" t="s">
        <v>4603</v>
      </c>
      <c r="C3382" s="27" t="s">
        <v>4604</v>
      </c>
      <c r="D3382" s="27" t="s">
        <v>1098</v>
      </c>
      <c r="E3382" s="27" t="s">
        <v>7170</v>
      </c>
      <c r="F3382" s="27" t="s">
        <v>1099</v>
      </c>
      <c r="H3382" t="s">
        <v>1077</v>
      </c>
      <c r="I3382" t="str">
        <f t="shared" si="52"/>
        <v>SYS:NO OPT HW,SW, CAM  M2-200M-FW</v>
      </c>
    </row>
    <row r="3383" spans="1:9" x14ac:dyDescent="0.25">
      <c r="A3383" s="27" t="s">
        <v>4605</v>
      </c>
      <c r="B3383" s="27" t="s">
        <v>4606</v>
      </c>
      <c r="C3383" s="27" t="s">
        <v>4604</v>
      </c>
      <c r="D3383" s="27" t="s">
        <v>1098</v>
      </c>
      <c r="E3383" s="27" t="s">
        <v>7170</v>
      </c>
      <c r="F3383" s="27" t="s">
        <v>1099</v>
      </c>
      <c r="H3383" t="s">
        <v>1077</v>
      </c>
      <c r="I3383" t="str">
        <f t="shared" si="52"/>
        <v>SYS:NO OPT HW,SW,NO CAM  M2-200M-FW-A</v>
      </c>
    </row>
    <row r="3384" spans="1:9" x14ac:dyDescent="0.25">
      <c r="A3384" s="27" t="s">
        <v>4567</v>
      </c>
      <c r="B3384" s="27" t="s">
        <v>4568</v>
      </c>
      <c r="C3384" s="27" t="s">
        <v>4345</v>
      </c>
      <c r="D3384" s="27" t="s">
        <v>1390</v>
      </c>
      <c r="E3384" s="27" t="s">
        <v>7170</v>
      </c>
      <c r="F3384" s="27" t="s">
        <v>1099</v>
      </c>
      <c r="H3384" t="s">
        <v>1077</v>
      </c>
      <c r="I3384" t="str">
        <f t="shared" si="52"/>
        <v>SYS:OPT HW,SW,10b FG,NIR  M2-200-10-NIR</v>
      </c>
    </row>
    <row r="3385" spans="1:9" x14ac:dyDescent="0.25">
      <c r="A3385" s="27" t="s">
        <v>4561</v>
      </c>
      <c r="B3385" s="27" t="s">
        <v>4562</v>
      </c>
      <c r="C3385" s="27" t="s">
        <v>2282</v>
      </c>
      <c r="D3385" s="27" t="s">
        <v>1098</v>
      </c>
      <c r="E3385" s="27" t="s">
        <v>7170</v>
      </c>
      <c r="F3385" s="27" t="s">
        <v>1099</v>
      </c>
      <c r="H3385" t="s">
        <v>1077</v>
      </c>
      <c r="I3385" t="str">
        <f t="shared" si="52"/>
        <v>SYS:OPT HW,SW,10b/D FG,BB  M2-200-10D-BB</v>
      </c>
    </row>
    <row r="3386" spans="1:9" x14ac:dyDescent="0.25">
      <c r="A3386" s="27" t="s">
        <v>4563</v>
      </c>
      <c r="B3386" s="27" t="s">
        <v>4564</v>
      </c>
      <c r="C3386" s="27" t="s">
        <v>2282</v>
      </c>
      <c r="D3386" s="27" t="s">
        <v>1098</v>
      </c>
      <c r="E3386" s="27" t="s">
        <v>7170</v>
      </c>
      <c r="F3386" s="27" t="s">
        <v>1099</v>
      </c>
      <c r="H3386" t="s">
        <v>1077</v>
      </c>
      <c r="I3386" t="str">
        <f t="shared" si="52"/>
        <v>SYS:OPT HW,SW,10bD FG,NIR  M2-200-10D-NIR</v>
      </c>
    </row>
    <row r="3387" spans="1:9" x14ac:dyDescent="0.25">
      <c r="A3387" s="27" t="s">
        <v>4565</v>
      </c>
      <c r="B3387" s="27" t="s">
        <v>4566</v>
      </c>
      <c r="C3387" s="27" t="s">
        <v>2282</v>
      </c>
      <c r="D3387" s="27" t="s">
        <v>1098</v>
      </c>
      <c r="E3387" s="27" t="s">
        <v>7170</v>
      </c>
      <c r="F3387" s="27" t="s">
        <v>1099</v>
      </c>
      <c r="H3387" t="s">
        <v>1077</v>
      </c>
      <c r="I3387" t="str">
        <f t="shared" si="52"/>
        <v>SYS:OPT HW,SW,10bD FG,VIS  M2-200-10D-VIS</v>
      </c>
    </row>
    <row r="3388" spans="1:9" x14ac:dyDescent="0.25">
      <c r="A3388" s="27" t="s">
        <v>4559</v>
      </c>
      <c r="B3388" s="27" t="s">
        <v>4560</v>
      </c>
      <c r="C3388" s="27" t="s">
        <v>4345</v>
      </c>
      <c r="D3388" s="27" t="s">
        <v>1390</v>
      </c>
      <c r="E3388" s="27" t="s">
        <v>7170</v>
      </c>
      <c r="F3388" s="27" t="s">
        <v>1099</v>
      </c>
      <c r="H3388" t="s">
        <v>1077</v>
      </c>
      <c r="I3388" t="str">
        <f t="shared" si="52"/>
        <v>SYS:OPT HW,SW,10bit FG BB 250-2000 nm  M2-200-10-BB</v>
      </c>
    </row>
    <row r="3389" spans="1:9" x14ac:dyDescent="0.25">
      <c r="A3389" s="27" t="s">
        <v>4588</v>
      </c>
      <c r="B3389" s="27" t="s">
        <v>4589</v>
      </c>
      <c r="C3389" s="27" t="s">
        <v>2282</v>
      </c>
      <c r="D3389" s="27" t="s">
        <v>1098</v>
      </c>
      <c r="E3389" s="27" t="s">
        <v>7170</v>
      </c>
      <c r="F3389" s="27" t="s">
        <v>1099</v>
      </c>
      <c r="H3389" t="s">
        <v>1077</v>
      </c>
      <c r="I3389" t="str">
        <f t="shared" si="52"/>
        <v>SYS:OPT HW,SW,BB  M2-200-FW-BB</v>
      </c>
    </row>
    <row r="3390" spans="1:9" x14ac:dyDescent="0.25">
      <c r="A3390" s="27" t="s">
        <v>4575</v>
      </c>
      <c r="B3390" s="27" t="s">
        <v>4576</v>
      </c>
      <c r="C3390" s="27" t="s">
        <v>2282</v>
      </c>
      <c r="D3390" s="27" t="s">
        <v>1098</v>
      </c>
      <c r="E3390" s="27" t="s">
        <v>7170</v>
      </c>
      <c r="F3390" s="27" t="s">
        <v>1099</v>
      </c>
      <c r="H3390" t="s">
        <v>1077</v>
      </c>
      <c r="I3390" t="str">
        <f t="shared" si="52"/>
        <v>SYS:OPT HW,SW,D FG,BB  M2-200-D-BB</v>
      </c>
    </row>
    <row r="3391" spans="1:9" x14ac:dyDescent="0.25">
      <c r="A3391" s="27" t="s">
        <v>4577</v>
      </c>
      <c r="B3391" s="27" t="s">
        <v>4578</v>
      </c>
      <c r="C3391" s="27" t="s">
        <v>2282</v>
      </c>
      <c r="D3391" s="27" t="s">
        <v>1098</v>
      </c>
      <c r="E3391" s="27" t="s">
        <v>7170</v>
      </c>
      <c r="F3391" s="27" t="s">
        <v>1099</v>
      </c>
      <c r="H3391" t="s">
        <v>1077</v>
      </c>
      <c r="I3391" t="str">
        <f t="shared" si="52"/>
        <v>SYS:OPT HW,SW,D FG,NIR  M2-200-D-NIR</v>
      </c>
    </row>
    <row r="3392" spans="1:9" x14ac:dyDescent="0.25">
      <c r="A3392" s="27" t="s">
        <v>4579</v>
      </c>
      <c r="B3392" s="27" t="s">
        <v>4580</v>
      </c>
      <c r="C3392" s="27" t="s">
        <v>2282</v>
      </c>
      <c r="D3392" s="27" t="s">
        <v>1098</v>
      </c>
      <c r="E3392" s="27" t="s">
        <v>7170</v>
      </c>
      <c r="F3392" s="27" t="s">
        <v>1099</v>
      </c>
      <c r="H3392" t="s">
        <v>1077</v>
      </c>
      <c r="I3392" t="str">
        <f t="shared" si="52"/>
        <v>SYS:OPT HW,SW,D FG,VIS  M2-200-D-VIS</v>
      </c>
    </row>
    <row r="3393" spans="1:9" x14ac:dyDescent="0.25">
      <c r="A3393" s="27" t="s">
        <v>4590</v>
      </c>
      <c r="B3393" s="27" t="s">
        <v>4591</v>
      </c>
      <c r="C3393" s="27" t="s">
        <v>2282</v>
      </c>
      <c r="D3393" s="27" t="s">
        <v>1098</v>
      </c>
      <c r="E3393" s="27" t="s">
        <v>7170</v>
      </c>
      <c r="F3393" s="27" t="s">
        <v>1099</v>
      </c>
      <c r="H3393" t="s">
        <v>1077</v>
      </c>
      <c r="I3393" t="str">
        <f t="shared" si="52"/>
        <v>SYS:OPT HW,SW,NIR  M2-200-FW-NIR</v>
      </c>
    </row>
    <row r="3394" spans="1:9" x14ac:dyDescent="0.25">
      <c r="A3394" s="27" t="s">
        <v>4582</v>
      </c>
      <c r="B3394" s="27" t="s">
        <v>4583</v>
      </c>
      <c r="C3394" s="27" t="s">
        <v>2282</v>
      </c>
      <c r="D3394" s="27" t="s">
        <v>1098</v>
      </c>
      <c r="E3394" s="27" t="s">
        <v>7170</v>
      </c>
      <c r="F3394" s="27" t="s">
        <v>1099</v>
      </c>
      <c r="H3394" t="s">
        <v>1077</v>
      </c>
      <c r="I3394" t="str">
        <f t="shared" ref="I3394:I3457" si="53">B3394 &amp; "  " &amp; A3394</f>
        <v>SYS:OPT HW,SW,NO CAM,BB  M2-200-FW-A-BB</v>
      </c>
    </row>
    <row r="3395" spans="1:9" x14ac:dyDescent="0.25">
      <c r="A3395" s="27" t="s">
        <v>4584</v>
      </c>
      <c r="B3395" s="27" t="s">
        <v>4585</v>
      </c>
      <c r="C3395" s="27" t="s">
        <v>2282</v>
      </c>
      <c r="D3395" s="27" t="s">
        <v>1098</v>
      </c>
      <c r="E3395" s="27" t="s">
        <v>7170</v>
      </c>
      <c r="F3395" s="27" t="s">
        <v>1099</v>
      </c>
      <c r="H3395" t="s">
        <v>1077</v>
      </c>
      <c r="I3395" t="str">
        <f t="shared" si="53"/>
        <v>SYS:OPT HW,SW,NO CAM,NIR  M2-200-FW-A-NIR</v>
      </c>
    </row>
    <row r="3396" spans="1:9" x14ac:dyDescent="0.25">
      <c r="A3396" s="27" t="s">
        <v>4586</v>
      </c>
      <c r="B3396" s="27" t="s">
        <v>4587</v>
      </c>
      <c r="C3396" s="27" t="s">
        <v>2282</v>
      </c>
      <c r="D3396" s="27" t="s">
        <v>1098</v>
      </c>
      <c r="E3396" s="27" t="s">
        <v>7170</v>
      </c>
      <c r="F3396" s="27" t="s">
        <v>1099</v>
      </c>
      <c r="H3396" t="s">
        <v>1077</v>
      </c>
      <c r="I3396" t="str">
        <f t="shared" si="53"/>
        <v>SYS:OPT HW,SW,NO CAM,VIS  M2-200-FW-A-VIS</v>
      </c>
    </row>
    <row r="3397" spans="1:9" x14ac:dyDescent="0.25">
      <c r="A3397" s="27" t="s">
        <v>4569</v>
      </c>
      <c r="B3397" s="27" t="s">
        <v>4570</v>
      </c>
      <c r="C3397" s="27" t="s">
        <v>2282</v>
      </c>
      <c r="D3397" s="27" t="s">
        <v>1098</v>
      </c>
      <c r="E3397" s="27" t="s">
        <v>7170</v>
      </c>
      <c r="F3397" s="27" t="s">
        <v>1099</v>
      </c>
      <c r="H3397" t="s">
        <v>1077</v>
      </c>
      <c r="I3397" t="str">
        <f t="shared" si="53"/>
        <v>SYS:OPT HW,SW,NO FG,BB  M2-200-ACC-BB</v>
      </c>
    </row>
    <row r="3398" spans="1:9" x14ac:dyDescent="0.25">
      <c r="A3398" s="27" t="s">
        <v>4571</v>
      </c>
      <c r="B3398" s="27" t="s">
        <v>4572</v>
      </c>
      <c r="C3398" s="27" t="s">
        <v>2282</v>
      </c>
      <c r="D3398" s="27" t="s">
        <v>1098</v>
      </c>
      <c r="E3398" s="27" t="s">
        <v>7170</v>
      </c>
      <c r="F3398" s="27" t="s">
        <v>1099</v>
      </c>
      <c r="H3398" t="s">
        <v>1077</v>
      </c>
      <c r="I3398" t="str">
        <f t="shared" si="53"/>
        <v>SYS:OPT HW,SW,NO FG,NIR  M2-200-ACC-NIR</v>
      </c>
    </row>
    <row r="3399" spans="1:9" x14ac:dyDescent="0.25">
      <c r="A3399" s="27" t="s">
        <v>4573</v>
      </c>
      <c r="B3399" s="27" t="s">
        <v>4574</v>
      </c>
      <c r="C3399" s="27" t="s">
        <v>2282</v>
      </c>
      <c r="D3399" s="27" t="s">
        <v>1098</v>
      </c>
      <c r="E3399" s="27" t="s">
        <v>7170</v>
      </c>
      <c r="F3399" s="27" t="s">
        <v>1099</v>
      </c>
      <c r="H3399" t="s">
        <v>1077</v>
      </c>
      <c r="I3399" t="str">
        <f t="shared" si="53"/>
        <v>SYS:OPT HW,SW,NO FG,VIS  M2-200-ACC-VIS</v>
      </c>
    </row>
    <row r="3400" spans="1:9" x14ac:dyDescent="0.25">
      <c r="A3400" s="27" t="s">
        <v>4592</v>
      </c>
      <c r="B3400" s="27" t="s">
        <v>4593</v>
      </c>
      <c r="C3400" s="27" t="s">
        <v>2282</v>
      </c>
      <c r="D3400" s="27" t="s">
        <v>1098</v>
      </c>
      <c r="E3400" s="27" t="s">
        <v>7170</v>
      </c>
      <c r="F3400" s="27" t="s">
        <v>1099</v>
      </c>
      <c r="H3400" t="s">
        <v>1077</v>
      </c>
      <c r="I3400" t="str">
        <f t="shared" si="53"/>
        <v>SYS:OPT HW,SW,VIS  M2-200-FW-VIS</v>
      </c>
    </row>
    <row r="3401" spans="1:9" x14ac:dyDescent="0.25">
      <c r="A3401" s="27" t="s">
        <v>3174</v>
      </c>
      <c r="B3401" s="27" t="s">
        <v>3175</v>
      </c>
      <c r="C3401" s="27" t="s">
        <v>1699</v>
      </c>
      <c r="D3401" s="27" t="s">
        <v>1281</v>
      </c>
      <c r="E3401" s="27" t="s">
        <v>7144</v>
      </c>
      <c r="F3401" t="s">
        <v>1096</v>
      </c>
      <c r="H3401" t="s">
        <v>1077</v>
      </c>
      <c r="I3401" t="str">
        <f t="shared" si="53"/>
        <v>Temporary PE50U-C-RS232-308-PES(Pyro V6)  7N8182X</v>
      </c>
    </row>
    <row r="3402" spans="1:9" x14ac:dyDescent="0.25">
      <c r="A3402" s="27" t="s">
        <v>3172</v>
      </c>
      <c r="B3402" s="27" t="s">
        <v>3173</v>
      </c>
      <c r="C3402" s="27" t="s">
        <v>1699</v>
      </c>
      <c r="D3402" s="27" t="s">
        <v>1281</v>
      </c>
      <c r="E3402" s="27" t="s">
        <v>7144</v>
      </c>
      <c r="F3402" t="s">
        <v>1096</v>
      </c>
      <c r="H3402" t="s">
        <v>1077</v>
      </c>
      <c r="I3402" t="str">
        <f t="shared" si="53"/>
        <v>Temporary PE50U-C-RS232-308-PES, RoHS  7N8182A-X</v>
      </c>
    </row>
    <row r="3403" spans="1:9" x14ac:dyDescent="0.25">
      <c r="A3403" s="27" t="s">
        <v>3188</v>
      </c>
      <c r="B3403" s="27" t="s">
        <v>3189</v>
      </c>
      <c r="C3403" s="27" t="s">
        <v>1699</v>
      </c>
      <c r="D3403" s="27" t="s">
        <v>1281</v>
      </c>
      <c r="E3403" s="27" t="s">
        <v>7144</v>
      </c>
      <c r="F3403" t="s">
        <v>1096</v>
      </c>
      <c r="H3403" t="s">
        <v>1077</v>
      </c>
      <c r="I3403" t="str">
        <f t="shared" si="53"/>
        <v>Temporary PE50U-C-RS232-308-VES(Pyro V6)  7N8199X</v>
      </c>
    </row>
    <row r="3404" spans="1:9" x14ac:dyDescent="0.25">
      <c r="A3404" s="27" t="s">
        <v>3186</v>
      </c>
      <c r="B3404" s="27" t="s">
        <v>3187</v>
      </c>
      <c r="C3404" s="27" t="s">
        <v>1699</v>
      </c>
      <c r="D3404" s="27" t="s">
        <v>1281</v>
      </c>
      <c r="E3404" s="27" t="s">
        <v>7144</v>
      </c>
      <c r="F3404" t="s">
        <v>1096</v>
      </c>
      <c r="H3404" t="s">
        <v>1077</v>
      </c>
      <c r="I3404" t="str">
        <f t="shared" si="53"/>
        <v>Temporary PE50U-C-RS232-308-VES, RoHS  7N8199A-X</v>
      </c>
    </row>
    <row r="3405" spans="1:9" x14ac:dyDescent="0.25">
      <c r="A3405" s="27" t="s">
        <v>3169</v>
      </c>
      <c r="B3405" s="27" t="s">
        <v>3170</v>
      </c>
      <c r="C3405" s="27" t="s">
        <v>1699</v>
      </c>
      <c r="D3405" s="27" t="s">
        <v>1281</v>
      </c>
      <c r="E3405" s="27" t="s">
        <v>7144</v>
      </c>
      <c r="F3405" t="s">
        <v>1096</v>
      </c>
      <c r="H3405" t="s">
        <v>1077</v>
      </c>
      <c r="I3405" t="str">
        <f t="shared" si="53"/>
        <v>Temporary PE80BF-DIF-C-RS232-308-CES(V6)  7N8181X</v>
      </c>
    </row>
    <row r="3406" spans="1:9" x14ac:dyDescent="0.25">
      <c r="A3406" s="27" t="s">
        <v>699</v>
      </c>
      <c r="B3406" s="27" t="s">
        <v>7262</v>
      </c>
      <c r="C3406" s="27" t="s">
        <v>2319</v>
      </c>
      <c r="D3406" s="27" t="s">
        <v>1095</v>
      </c>
      <c r="E3406" s="27" t="s">
        <v>7142</v>
      </c>
      <c r="F3406" t="s">
        <v>2499</v>
      </c>
      <c r="H3406" t="s">
        <v>1077</v>
      </c>
      <c r="I3406" t="str">
        <f t="shared" si="53"/>
        <v>Therm Det, 10W,16mm Aperature  919P-010-16</v>
      </c>
    </row>
    <row r="3407" spans="1:9" x14ac:dyDescent="0.25">
      <c r="A3407" s="27" t="s">
        <v>697</v>
      </c>
      <c r="B3407" s="27" t="s">
        <v>7263</v>
      </c>
      <c r="C3407" s="27" t="s">
        <v>2319</v>
      </c>
      <c r="D3407" s="27" t="s">
        <v>1095</v>
      </c>
      <c r="E3407" s="27" t="s">
        <v>7142</v>
      </c>
      <c r="F3407" t="s">
        <v>2499</v>
      </c>
      <c r="H3407" t="s">
        <v>1077</v>
      </c>
      <c r="I3407" t="str">
        <f t="shared" si="53"/>
        <v>Therm Det, 150W,26mm Aperature  919P-150-26</v>
      </c>
    </row>
    <row r="3408" spans="1:9" x14ac:dyDescent="0.25">
      <c r="A3408" s="27" t="s">
        <v>636</v>
      </c>
      <c r="B3408" s="27" t="s">
        <v>7264</v>
      </c>
      <c r="C3408" s="27" t="s">
        <v>2319</v>
      </c>
      <c r="D3408" s="27" t="s">
        <v>1095</v>
      </c>
      <c r="E3408" s="27" t="s">
        <v>7142</v>
      </c>
      <c r="F3408" t="s">
        <v>2499</v>
      </c>
      <c r="H3408" t="s">
        <v>1077</v>
      </c>
      <c r="I3408" t="str">
        <f t="shared" si="53"/>
        <v>Therm Det, 20W,12mm Aperature  919P-020-12</v>
      </c>
    </row>
    <row r="3409" spans="1:9" x14ac:dyDescent="0.25">
      <c r="A3409" s="27" t="s">
        <v>687</v>
      </c>
      <c r="B3409" s="27" t="s">
        <v>7265</v>
      </c>
      <c r="C3409" s="27" t="s">
        <v>2319</v>
      </c>
      <c r="D3409" s="27" t="s">
        <v>1095</v>
      </c>
      <c r="E3409" s="27" t="s">
        <v>7142</v>
      </c>
      <c r="F3409" t="s">
        <v>2499</v>
      </c>
      <c r="H3409" t="s">
        <v>1077</v>
      </c>
      <c r="I3409" t="str">
        <f t="shared" si="53"/>
        <v>Therm Det, 250W,35mm Aperature  919P-250-35</v>
      </c>
    </row>
    <row r="3410" spans="1:9" x14ac:dyDescent="0.25">
      <c r="A3410" s="27" t="s">
        <v>637</v>
      </c>
      <c r="B3410" s="27" t="s">
        <v>7266</v>
      </c>
      <c r="C3410" s="27" t="s">
        <v>2319</v>
      </c>
      <c r="D3410" s="27" t="s">
        <v>1095</v>
      </c>
      <c r="E3410" s="27" t="s">
        <v>7142</v>
      </c>
      <c r="F3410" t="s">
        <v>2499</v>
      </c>
      <c r="H3410" t="s">
        <v>1077</v>
      </c>
      <c r="I3410" t="str">
        <f t="shared" si="53"/>
        <v>Therm Det, 30W,18mm Aperature  919P-030-18</v>
      </c>
    </row>
    <row r="3411" spans="1:9" x14ac:dyDescent="0.25">
      <c r="A3411" s="27" t="s">
        <v>691</v>
      </c>
      <c r="B3411" s="27" t="s">
        <v>7267</v>
      </c>
      <c r="C3411" s="27" t="s">
        <v>2319</v>
      </c>
      <c r="D3411" s="27" t="s">
        <v>1095</v>
      </c>
      <c r="E3411" s="27" t="s">
        <v>7142</v>
      </c>
      <c r="F3411" t="s">
        <v>2499</v>
      </c>
      <c r="H3411" t="s">
        <v>1077</v>
      </c>
      <c r="I3411" t="str">
        <f t="shared" si="53"/>
        <v>Therm Det, 3W,10mm Aperature  919P-003-10</v>
      </c>
    </row>
    <row r="3412" spans="1:9" x14ac:dyDescent="0.25">
      <c r="A3412" s="27" t="s">
        <v>703</v>
      </c>
      <c r="B3412" s="27" t="s">
        <v>7268</v>
      </c>
      <c r="C3412" s="27" t="s">
        <v>2319</v>
      </c>
      <c r="D3412" s="27" t="s">
        <v>1095</v>
      </c>
      <c r="E3412" s="27" t="s">
        <v>7142</v>
      </c>
      <c r="F3412" t="s">
        <v>2499</v>
      </c>
      <c r="H3412" t="s">
        <v>1077</v>
      </c>
      <c r="I3412" t="str">
        <f t="shared" si="53"/>
        <v>Therm Det, 40W,50mm Aperature  919P-040-50</v>
      </c>
    </row>
    <row r="3413" spans="1:9" x14ac:dyDescent="0.25">
      <c r="A3413" s="27" t="s">
        <v>701</v>
      </c>
      <c r="B3413" s="27" t="s">
        <v>4324</v>
      </c>
      <c r="C3413" s="27" t="s">
        <v>2319</v>
      </c>
      <c r="D3413" s="27" t="s">
        <v>1095</v>
      </c>
      <c r="E3413" s="27" t="s">
        <v>7142</v>
      </c>
      <c r="F3413" s="27" t="s">
        <v>1099</v>
      </c>
      <c r="H3413" t="s">
        <v>1077</v>
      </c>
      <c r="I3413" t="str">
        <f t="shared" si="53"/>
        <v>Therm Det, 500W,65mm Aperature  919P-500-65</v>
      </c>
    </row>
    <row r="3414" spans="1:9" x14ac:dyDescent="0.25">
      <c r="A3414" s="27" t="s">
        <v>689</v>
      </c>
      <c r="B3414" s="27" t="s">
        <v>4321</v>
      </c>
      <c r="C3414" s="27" t="s">
        <v>2319</v>
      </c>
      <c r="D3414" s="27" t="s">
        <v>1095</v>
      </c>
      <c r="E3414" s="27" t="s">
        <v>7142</v>
      </c>
      <c r="F3414" t="s">
        <v>2499</v>
      </c>
      <c r="H3414" t="s">
        <v>1077</v>
      </c>
      <c r="I3414" t="str">
        <f t="shared" si="53"/>
        <v>Therm Det, 50W,18mm High Peak Aperature  919P-050-18HP</v>
      </c>
    </row>
    <row r="3415" spans="1:9" x14ac:dyDescent="0.25">
      <c r="A3415" s="27" t="s">
        <v>693</v>
      </c>
      <c r="B3415" s="27" t="s">
        <v>7269</v>
      </c>
      <c r="C3415" s="27" t="s">
        <v>2319</v>
      </c>
      <c r="D3415" s="27" t="s">
        <v>1095</v>
      </c>
      <c r="E3415" s="27" t="s">
        <v>7142</v>
      </c>
      <c r="F3415" t="s">
        <v>2499</v>
      </c>
      <c r="H3415" t="s">
        <v>1077</v>
      </c>
      <c r="I3415" t="str">
        <f t="shared" si="53"/>
        <v>Therm Det, 50W,26mm Aperature  919P-050-26</v>
      </c>
    </row>
    <row r="3416" spans="1:9" x14ac:dyDescent="0.25">
      <c r="A3416" s="27" t="s">
        <v>695</v>
      </c>
      <c r="B3416" s="27" t="s">
        <v>7270</v>
      </c>
      <c r="C3416" s="27" t="s">
        <v>2319</v>
      </c>
      <c r="D3416" s="27" t="s">
        <v>1095</v>
      </c>
      <c r="E3416" s="27" t="s">
        <v>7142</v>
      </c>
      <c r="F3416" t="s">
        <v>2499</v>
      </c>
      <c r="H3416" t="s">
        <v>1077</v>
      </c>
      <c r="I3416" t="str">
        <f t="shared" si="53"/>
        <v>Therm Det, 5KW,50mm Aperature  919P-5KW-50</v>
      </c>
    </row>
    <row r="3417" spans="1:9" x14ac:dyDescent="0.25">
      <c r="A3417" s="27" t="s">
        <v>4325</v>
      </c>
      <c r="B3417" s="27" t="s">
        <v>7271</v>
      </c>
      <c r="C3417" s="27" t="s">
        <v>2319</v>
      </c>
      <c r="D3417" s="27" t="s">
        <v>1095</v>
      </c>
      <c r="E3417" s="27" t="s">
        <v>7142</v>
      </c>
      <c r="F3417" t="s">
        <v>2499</v>
      </c>
      <c r="H3417" t="s">
        <v>1077</v>
      </c>
      <c r="I3417" t="str">
        <f t="shared" si="53"/>
        <v>Therm Det, 600W,65mm Aperature  919P-600-65</v>
      </c>
    </row>
    <row r="3418" spans="1:9" x14ac:dyDescent="0.25">
      <c r="A3418" s="27" t="s">
        <v>2897</v>
      </c>
      <c r="B3418" s="27" t="s">
        <v>4320</v>
      </c>
      <c r="C3418" s="27" t="s">
        <v>2319</v>
      </c>
      <c r="D3418" s="27" t="s">
        <v>1095</v>
      </c>
      <c r="E3418" s="27" t="s">
        <v>7142</v>
      </c>
      <c r="F3418" s="27" t="s">
        <v>1099</v>
      </c>
      <c r="H3418" t="s">
        <v>1077</v>
      </c>
      <c r="I3418" t="str">
        <f t="shared" si="53"/>
        <v>Therm Det,High Damage T.H ,30W, 17mm  919P-030-17HD</v>
      </c>
    </row>
    <row r="3419" spans="1:9" x14ac:dyDescent="0.25">
      <c r="A3419" s="27" t="s">
        <v>2903</v>
      </c>
      <c r="B3419" s="27" t="s">
        <v>4323</v>
      </c>
      <c r="C3419" s="27" t="s">
        <v>2319</v>
      </c>
      <c r="D3419" s="27" t="s">
        <v>1095</v>
      </c>
      <c r="E3419" s="27" t="s">
        <v>7142</v>
      </c>
      <c r="F3419" s="27" t="s">
        <v>1099</v>
      </c>
      <c r="H3419" t="s">
        <v>1077</v>
      </c>
      <c r="I3419" t="str">
        <f t="shared" si="53"/>
        <v>Therm Det,HighRep laser,150W, 16mm  919P-150-16HR</v>
      </c>
    </row>
    <row r="3420" spans="1:9" x14ac:dyDescent="0.25">
      <c r="A3420" s="27" t="s">
        <v>2901</v>
      </c>
      <c r="B3420" s="27" t="s">
        <v>4322</v>
      </c>
      <c r="C3420" s="27" t="s">
        <v>2319</v>
      </c>
      <c r="D3420" s="27" t="s">
        <v>1095</v>
      </c>
      <c r="E3420" s="27" t="s">
        <v>7142</v>
      </c>
      <c r="F3420" s="27" t="s">
        <v>1099</v>
      </c>
      <c r="H3420" t="s">
        <v>1077</v>
      </c>
      <c r="I3420" t="str">
        <f t="shared" si="53"/>
        <v>Therm Det,HighRep laser,80W, 17.5mm  919P-080-17HR</v>
      </c>
    </row>
    <row r="3421" spans="1:9" x14ac:dyDescent="0.25">
      <c r="A3421" s="27" t="s">
        <v>1474</v>
      </c>
      <c r="B3421" s="27" t="s">
        <v>1475</v>
      </c>
      <c r="C3421" s="27" t="s">
        <v>1473</v>
      </c>
      <c r="D3421" s="27" t="s">
        <v>1390</v>
      </c>
      <c r="E3421" s="27" t="s">
        <v>7145</v>
      </c>
      <c r="F3421" s="27" t="s">
        <v>1099</v>
      </c>
      <c r="H3421" t="s">
        <v>1077</v>
      </c>
      <c r="I3421" t="str">
        <f t="shared" si="53"/>
        <v>THRM Cable 30 meter length  12527-001</v>
      </c>
    </row>
    <row r="3422" spans="1:9" x14ac:dyDescent="0.25">
      <c r="A3422" s="27" t="s">
        <v>6353</v>
      </c>
      <c r="B3422" s="27" t="s">
        <v>6354</v>
      </c>
      <c r="C3422" s="27" t="s">
        <v>1473</v>
      </c>
      <c r="D3422" s="27" t="s">
        <v>1390</v>
      </c>
      <c r="E3422" s="27" t="s">
        <v>7166</v>
      </c>
      <c r="F3422" s="27" t="s">
        <v>1099</v>
      </c>
      <c r="H3422" t="s">
        <v>1077</v>
      </c>
      <c r="I3422" t="str">
        <f t="shared" si="53"/>
        <v>Thru Hole Mount, Photodiode Trigger  SP90436</v>
      </c>
    </row>
    <row r="3423" spans="1:9" x14ac:dyDescent="0.25">
      <c r="A3423" s="27" t="s">
        <v>1772</v>
      </c>
      <c r="B3423" s="27" t="s">
        <v>1773</v>
      </c>
      <c r="C3423" s="27" t="s">
        <v>1239</v>
      </c>
      <c r="D3423" t="s">
        <v>1098</v>
      </c>
      <c r="E3423" s="27" t="s">
        <v>7150</v>
      </c>
      <c r="F3423" t="s">
        <v>1096</v>
      </c>
      <c r="H3423" t="s">
        <v>1077</v>
      </c>
      <c r="I3423" t="str">
        <f t="shared" si="53"/>
        <v>TRUMPF LAB CABLES SET FOR 10KW-SH  182101A</v>
      </c>
    </row>
    <row r="3424" spans="1:9" x14ac:dyDescent="0.25">
      <c r="A3424" s="27" t="s">
        <v>6674</v>
      </c>
      <c r="B3424" s="27" t="s">
        <v>6675</v>
      </c>
      <c r="C3424" s="27" t="s">
        <v>1473</v>
      </c>
      <c r="D3424" s="27" t="s">
        <v>1390</v>
      </c>
      <c r="E3424" s="27" t="s">
        <v>7166</v>
      </c>
      <c r="F3424" s="27" t="s">
        <v>1099</v>
      </c>
      <c r="H3424" t="s">
        <v>1077</v>
      </c>
      <c r="I3424" t="str">
        <f t="shared" si="53"/>
        <v>Turning Cu mirror &amp;springs, BeamWatch AM  SP90611</v>
      </c>
    </row>
    <row r="3425" spans="1:9" x14ac:dyDescent="0.25">
      <c r="A3425" s="27" t="s">
        <v>6459</v>
      </c>
      <c r="B3425" s="27" t="s">
        <v>6460</v>
      </c>
      <c r="C3425" s="27" t="s">
        <v>1473</v>
      </c>
      <c r="D3425" s="27" t="s">
        <v>1390</v>
      </c>
      <c r="E3425" s="27" t="s">
        <v>7166</v>
      </c>
      <c r="F3425" s="27" t="s">
        <v>1099</v>
      </c>
      <c r="H3425" t="s">
        <v>1077</v>
      </c>
      <c r="I3425" t="str">
        <f t="shared" si="53"/>
        <v>TURNING MIRROR &amp; SPRINGS, BeamWatch AM  SP90491</v>
      </c>
    </row>
    <row r="3426" spans="1:9" x14ac:dyDescent="0.25">
      <c r="A3426" s="27" t="s">
        <v>6471</v>
      </c>
      <c r="B3426" s="27" t="s">
        <v>6472</v>
      </c>
      <c r="C3426" s="27" t="s">
        <v>1473</v>
      </c>
      <c r="D3426" s="27" t="s">
        <v>1390</v>
      </c>
      <c r="E3426" s="27" t="s">
        <v>7166</v>
      </c>
      <c r="F3426" s="27" t="s">
        <v>1099</v>
      </c>
      <c r="H3426" t="s">
        <v>1077</v>
      </c>
      <c r="I3426" t="str">
        <f t="shared" si="53"/>
        <v>TURNING MIRROR CLEANING KIT,BeamWatch AM  SP90497</v>
      </c>
    </row>
    <row r="3427" spans="1:9" x14ac:dyDescent="0.25">
      <c r="A3427" s="27" t="s">
        <v>5368</v>
      </c>
      <c r="B3427" s="27" t="s">
        <v>5369</v>
      </c>
      <c r="C3427" s="27" t="s">
        <v>1473</v>
      </c>
      <c r="D3427" s="27" t="s">
        <v>1390</v>
      </c>
      <c r="E3427" s="27" t="s">
        <v>7166</v>
      </c>
      <c r="F3427" s="27" t="s">
        <v>1099</v>
      </c>
      <c r="H3427" t="s">
        <v>1077</v>
      </c>
      <c r="I3427" t="str">
        <f t="shared" si="53"/>
        <v>Unblackened Slit Option  PH00383</v>
      </c>
    </row>
    <row r="3428" spans="1:9" x14ac:dyDescent="0.25">
      <c r="A3428" s="27" t="s">
        <v>1029</v>
      </c>
      <c r="B3428" s="27" t="s">
        <v>4170</v>
      </c>
      <c r="C3428" s="27" t="s">
        <v>1946</v>
      </c>
      <c r="D3428" s="27" t="s">
        <v>1518</v>
      </c>
      <c r="E3428" s="27" t="s">
        <v>7143</v>
      </c>
      <c r="F3428" t="s">
        <v>2499</v>
      </c>
      <c r="H3428" t="s">
        <v>1077</v>
      </c>
      <c r="I3428" t="str">
        <f t="shared" si="53"/>
        <v>UNIVERSAL FIBER OPTIC DETECTOR  818-IS-1</v>
      </c>
    </row>
    <row r="3429" spans="1:9" x14ac:dyDescent="0.25">
      <c r="A3429" s="27" t="s">
        <v>6461</v>
      </c>
      <c r="B3429" s="27" t="s">
        <v>6462</v>
      </c>
      <c r="C3429" s="27" t="s">
        <v>1473</v>
      </c>
      <c r="D3429" s="27" t="s">
        <v>1390</v>
      </c>
      <c r="E3429" s="27" t="s">
        <v>7166</v>
      </c>
      <c r="F3429" s="27" t="s">
        <v>1099</v>
      </c>
      <c r="H3429" t="s">
        <v>1077</v>
      </c>
      <c r="I3429" t="str">
        <f t="shared" si="53"/>
        <v>UPPER SHUTTER WITH TARGET, BeamWatch AM  SP90492</v>
      </c>
    </row>
    <row r="3430" spans="1:9" x14ac:dyDescent="0.25">
      <c r="A3430" s="27" t="s">
        <v>5398</v>
      </c>
      <c r="B3430" s="27" t="s">
        <v>5399</v>
      </c>
      <c r="C3430" s="27" t="s">
        <v>4330</v>
      </c>
      <c r="D3430" s="27" t="s">
        <v>1390</v>
      </c>
      <c r="E3430" s="27" t="s">
        <v>7167</v>
      </c>
      <c r="F3430" t="s">
        <v>4611</v>
      </c>
      <c r="H3430" t="s">
        <v>1077</v>
      </c>
      <c r="I3430" t="str">
        <f t="shared" si="53"/>
        <v>USB HP-NS/20/10-STD  PH00398</v>
      </c>
    </row>
    <row r="3431" spans="1:9" x14ac:dyDescent="0.25">
      <c r="A3431" s="27" t="s">
        <v>5400</v>
      </c>
      <c r="B3431" s="27" t="s">
        <v>5401</v>
      </c>
      <c r="C3431" s="27" t="s">
        <v>4330</v>
      </c>
      <c r="D3431" s="27" t="s">
        <v>1390</v>
      </c>
      <c r="E3431" s="27" t="s">
        <v>7167</v>
      </c>
      <c r="F3431" t="s">
        <v>4611</v>
      </c>
      <c r="H3431" t="s">
        <v>1077</v>
      </c>
      <c r="I3431" t="str">
        <f t="shared" si="53"/>
        <v>USB HP-NS/9/5-STD  PH00399</v>
      </c>
    </row>
    <row r="3432" spans="1:9" x14ac:dyDescent="0.25">
      <c r="A3432" s="27" t="s">
        <v>4668</v>
      </c>
      <c r="B3432" s="27" t="s">
        <v>4669</v>
      </c>
      <c r="C3432" s="27" t="s">
        <v>4330</v>
      </c>
      <c r="D3432" s="27" t="s">
        <v>1390</v>
      </c>
      <c r="E3432" s="27" t="s">
        <v>7167</v>
      </c>
      <c r="F3432" t="s">
        <v>4611</v>
      </c>
      <c r="H3432" t="s">
        <v>1077</v>
      </c>
      <c r="I3432" t="str">
        <f t="shared" si="53"/>
        <v>USB HP-NS-PYRO/20/10-Pro  PH00027</v>
      </c>
    </row>
    <row r="3433" spans="1:9" x14ac:dyDescent="0.25">
      <c r="A3433" s="27" t="s">
        <v>5494</v>
      </c>
      <c r="B3433" s="27" t="s">
        <v>5495</v>
      </c>
      <c r="C3433" s="27" t="s">
        <v>4330</v>
      </c>
      <c r="D3433" s="27" t="s">
        <v>1390</v>
      </c>
      <c r="E3433" s="27" t="s">
        <v>7167</v>
      </c>
      <c r="F3433" t="s">
        <v>4611</v>
      </c>
      <c r="H3433" t="s">
        <v>1077</v>
      </c>
      <c r="I3433" t="str">
        <f t="shared" si="53"/>
        <v>USB HP-NS-PYRO/9/5-Ni-Pro  PH00446</v>
      </c>
    </row>
    <row r="3434" spans="1:9" x14ac:dyDescent="0.25">
      <c r="A3434" s="27" t="s">
        <v>4670</v>
      </c>
      <c r="B3434" s="27" t="s">
        <v>4671</v>
      </c>
      <c r="C3434" s="27" t="s">
        <v>4330</v>
      </c>
      <c r="D3434" s="27" t="s">
        <v>1390</v>
      </c>
      <c r="E3434" s="27" t="s">
        <v>7167</v>
      </c>
      <c r="F3434" t="s">
        <v>4611</v>
      </c>
      <c r="H3434" t="s">
        <v>1077</v>
      </c>
      <c r="I3434" t="str">
        <f t="shared" si="53"/>
        <v>USB HP-NS-PYRO/9/5-Pro  PH00028</v>
      </c>
    </row>
    <row r="3435" spans="1:9" x14ac:dyDescent="0.25">
      <c r="A3435" s="27" t="s">
        <v>5370</v>
      </c>
      <c r="B3435" s="27" t="s">
        <v>5371</v>
      </c>
      <c r="C3435" s="27" t="s">
        <v>4782</v>
      </c>
      <c r="D3435" s="27" t="s">
        <v>1390</v>
      </c>
      <c r="E3435" s="27" t="s">
        <v>7167</v>
      </c>
      <c r="F3435" s="27" t="s">
        <v>1099</v>
      </c>
      <c r="H3435" t="s">
        <v>1077</v>
      </c>
      <c r="I3435" t="str">
        <f t="shared" si="53"/>
        <v>USB MSP-HP-NS/20/10  PH00384</v>
      </c>
    </row>
    <row r="3436" spans="1:9" x14ac:dyDescent="0.25">
      <c r="A3436" s="27" t="s">
        <v>5089</v>
      </c>
      <c r="B3436" s="27" t="s">
        <v>5090</v>
      </c>
      <c r="C3436" s="27" t="s">
        <v>4782</v>
      </c>
      <c r="D3436" s="27" t="s">
        <v>1390</v>
      </c>
      <c r="E3436" s="27" t="s">
        <v>7172</v>
      </c>
      <c r="F3436" s="27" t="s">
        <v>1099</v>
      </c>
      <c r="H3436" t="s">
        <v>1077</v>
      </c>
      <c r="I3436" t="str">
        <f t="shared" si="53"/>
        <v>USB MSP-HP-NS/9/5  PH00236</v>
      </c>
    </row>
    <row r="3437" spans="1:9" x14ac:dyDescent="0.25">
      <c r="A3437" s="27" t="s">
        <v>5087</v>
      </c>
      <c r="B3437" s="27" t="s">
        <v>5088</v>
      </c>
      <c r="C3437" s="27" t="s">
        <v>4782</v>
      </c>
      <c r="D3437" s="27" t="s">
        <v>1390</v>
      </c>
      <c r="E3437" s="27" t="s">
        <v>7172</v>
      </c>
      <c r="F3437" t="s">
        <v>4611</v>
      </c>
      <c r="H3437" t="s">
        <v>1077</v>
      </c>
      <c r="I3437" t="str">
        <f t="shared" si="53"/>
        <v>USB MSP-NS-Pyro/9/5  PH00235</v>
      </c>
    </row>
    <row r="3438" spans="1:9" x14ac:dyDescent="0.25">
      <c r="A3438" s="27" t="s">
        <v>4793</v>
      </c>
      <c r="B3438" s="27" t="s">
        <v>4794</v>
      </c>
      <c r="C3438" s="27" t="s">
        <v>4330</v>
      </c>
      <c r="D3438" s="27" t="s">
        <v>1390</v>
      </c>
      <c r="E3438" s="27" t="s">
        <v>7166</v>
      </c>
      <c r="F3438" s="27" t="s">
        <v>1099</v>
      </c>
      <c r="H3438" t="s">
        <v>1077</v>
      </c>
      <c r="I3438" t="str">
        <f t="shared" si="53"/>
        <v>USB NanoScan add  PH00089</v>
      </c>
    </row>
    <row r="3439" spans="1:9" x14ac:dyDescent="0.25">
      <c r="A3439" s="27" t="s">
        <v>5213</v>
      </c>
      <c r="B3439" s="27" t="s">
        <v>5214</v>
      </c>
      <c r="C3439" s="27" t="s">
        <v>4330</v>
      </c>
      <c r="D3439" s="27" t="s">
        <v>1390</v>
      </c>
      <c r="E3439" s="27" t="s">
        <v>7167</v>
      </c>
      <c r="F3439" t="s">
        <v>4611</v>
      </c>
      <c r="H3439" t="s">
        <v>1077</v>
      </c>
      <c r="I3439" t="str">
        <f t="shared" si="53"/>
        <v>USB NS-GE/12/25/P200  PH00305</v>
      </c>
    </row>
    <row r="3440" spans="1:9" x14ac:dyDescent="0.25">
      <c r="A3440" s="27" t="s">
        <v>5215</v>
      </c>
      <c r="B3440" s="27" t="s">
        <v>5216</v>
      </c>
      <c r="C3440" s="27" t="s">
        <v>4330</v>
      </c>
      <c r="D3440" s="27" t="s">
        <v>1390</v>
      </c>
      <c r="E3440" s="27" t="s">
        <v>7167</v>
      </c>
      <c r="F3440" t="s">
        <v>4611</v>
      </c>
      <c r="H3440" t="s">
        <v>1077</v>
      </c>
      <c r="I3440" t="str">
        <f t="shared" si="53"/>
        <v>USB NS-GE/12/25/P75  PH00306</v>
      </c>
    </row>
    <row r="3441" spans="1:9" x14ac:dyDescent="0.25">
      <c r="A3441" s="27" t="s">
        <v>4662</v>
      </c>
      <c r="B3441" s="27" t="s">
        <v>4663</v>
      </c>
      <c r="C3441" s="27" t="s">
        <v>4330</v>
      </c>
      <c r="D3441" s="27" t="s">
        <v>1390</v>
      </c>
      <c r="E3441" s="27" t="s">
        <v>7167</v>
      </c>
      <c r="F3441" t="s">
        <v>4611</v>
      </c>
      <c r="H3441" t="s">
        <v>1077</v>
      </c>
      <c r="I3441" t="str">
        <f t="shared" si="53"/>
        <v>USB NS-GE/12/25-Pro  PH00024</v>
      </c>
    </row>
    <row r="3442" spans="1:9" x14ac:dyDescent="0.25">
      <c r="A3442" s="27" t="s">
        <v>5392</v>
      </c>
      <c r="B3442" s="27" t="s">
        <v>5393</v>
      </c>
      <c r="C3442" s="27" t="s">
        <v>4330</v>
      </c>
      <c r="D3442" s="27" t="s">
        <v>1390</v>
      </c>
      <c r="E3442" s="27" t="s">
        <v>7167</v>
      </c>
      <c r="F3442" t="s">
        <v>4611</v>
      </c>
      <c r="H3442" t="s">
        <v>1077</v>
      </c>
      <c r="I3442" t="str">
        <f t="shared" si="53"/>
        <v>USB NS-GE/12/25-STD  PH00395</v>
      </c>
    </row>
    <row r="3443" spans="1:9" x14ac:dyDescent="0.25">
      <c r="A3443" s="27" t="s">
        <v>5201</v>
      </c>
      <c r="B3443" s="27" t="s">
        <v>5202</v>
      </c>
      <c r="C3443" s="27" t="s">
        <v>4330</v>
      </c>
      <c r="D3443" s="27" t="s">
        <v>1390</v>
      </c>
      <c r="E3443" s="27" t="s">
        <v>7167</v>
      </c>
      <c r="F3443" t="s">
        <v>4611</v>
      </c>
      <c r="H3443" t="s">
        <v>1077</v>
      </c>
      <c r="I3443" t="str">
        <f t="shared" si="53"/>
        <v>USB NS-GE/3.5/1.0/P200  PH00299</v>
      </c>
    </row>
    <row r="3444" spans="1:9" x14ac:dyDescent="0.25">
      <c r="A3444" s="27" t="s">
        <v>5203</v>
      </c>
      <c r="B3444" s="27" t="s">
        <v>5204</v>
      </c>
      <c r="C3444" s="27" t="s">
        <v>4330</v>
      </c>
      <c r="D3444" s="27" t="s">
        <v>1390</v>
      </c>
      <c r="E3444" s="27" t="s">
        <v>7167</v>
      </c>
      <c r="F3444" t="s">
        <v>4611</v>
      </c>
      <c r="H3444" t="s">
        <v>1077</v>
      </c>
      <c r="I3444" t="str">
        <f t="shared" si="53"/>
        <v>USB NS-GE/3.5/1.0/P75  PH00300</v>
      </c>
    </row>
    <row r="3445" spans="1:9" x14ac:dyDescent="0.25">
      <c r="A3445" s="27" t="s">
        <v>4656</v>
      </c>
      <c r="B3445" s="27" t="s">
        <v>4657</v>
      </c>
      <c r="C3445" s="27" t="s">
        <v>4330</v>
      </c>
      <c r="D3445" s="27" t="s">
        <v>1390</v>
      </c>
      <c r="E3445" s="27" t="s">
        <v>7167</v>
      </c>
      <c r="F3445" t="s">
        <v>4611</v>
      </c>
      <c r="H3445" t="s">
        <v>1077</v>
      </c>
      <c r="I3445" t="str">
        <f t="shared" si="53"/>
        <v>USB NS-GE/3.5/1.0-Pro  PH00021</v>
      </c>
    </row>
    <row r="3446" spans="1:9" x14ac:dyDescent="0.25">
      <c r="A3446" s="27" t="s">
        <v>5386</v>
      </c>
      <c r="B3446" s="27" t="s">
        <v>5387</v>
      </c>
      <c r="C3446" s="27" t="s">
        <v>4330</v>
      </c>
      <c r="D3446" s="27" t="s">
        <v>1390</v>
      </c>
      <c r="E3446" s="27" t="s">
        <v>7167</v>
      </c>
      <c r="F3446" t="s">
        <v>4611</v>
      </c>
      <c r="H3446" t="s">
        <v>1077</v>
      </c>
      <c r="I3446" t="str">
        <f t="shared" si="53"/>
        <v>USB NS-GE/3.5/1.0-STD  PH00392</v>
      </c>
    </row>
    <row r="3447" spans="1:9" x14ac:dyDescent="0.25">
      <c r="A3447" s="27" t="s">
        <v>5205</v>
      </c>
      <c r="B3447" s="27" t="s">
        <v>5206</v>
      </c>
      <c r="C3447" s="27" t="s">
        <v>4330</v>
      </c>
      <c r="D3447" s="27" t="s">
        <v>1390</v>
      </c>
      <c r="E3447" s="27" t="s">
        <v>7167</v>
      </c>
      <c r="F3447" t="s">
        <v>4611</v>
      </c>
      <c r="H3447" t="s">
        <v>1077</v>
      </c>
      <c r="I3447" t="str">
        <f t="shared" si="53"/>
        <v>USB NS-GE/3.5/1.8/P200  PH00301</v>
      </c>
    </row>
    <row r="3448" spans="1:9" x14ac:dyDescent="0.25">
      <c r="A3448" s="27" t="s">
        <v>5207</v>
      </c>
      <c r="B3448" s="27" t="s">
        <v>5208</v>
      </c>
      <c r="C3448" s="27" t="s">
        <v>4330</v>
      </c>
      <c r="D3448" s="27" t="s">
        <v>1390</v>
      </c>
      <c r="E3448" s="27" t="s">
        <v>7167</v>
      </c>
      <c r="F3448" t="s">
        <v>4611</v>
      </c>
      <c r="H3448" t="s">
        <v>1077</v>
      </c>
      <c r="I3448" t="str">
        <f t="shared" si="53"/>
        <v>USB NS-GE/3.5/1.8/P75  PH00302</v>
      </c>
    </row>
    <row r="3449" spans="1:9" x14ac:dyDescent="0.25">
      <c r="A3449" s="27" t="s">
        <v>4654</v>
      </c>
      <c r="B3449" s="27" t="s">
        <v>4655</v>
      </c>
      <c r="C3449" s="27" t="s">
        <v>4330</v>
      </c>
      <c r="D3449" s="27" t="s">
        <v>1390</v>
      </c>
      <c r="E3449" s="27" t="s">
        <v>7167</v>
      </c>
      <c r="F3449" t="s">
        <v>4611</v>
      </c>
      <c r="H3449" t="s">
        <v>1077</v>
      </c>
      <c r="I3449" t="str">
        <f t="shared" si="53"/>
        <v>USB NS-GE/3.5/1.8-Pro  PH00020</v>
      </c>
    </row>
    <row r="3450" spans="1:9" x14ac:dyDescent="0.25">
      <c r="A3450" s="27" t="s">
        <v>5384</v>
      </c>
      <c r="B3450" s="27" t="s">
        <v>5385</v>
      </c>
      <c r="C3450" s="27" t="s">
        <v>4330</v>
      </c>
      <c r="D3450" s="27" t="s">
        <v>1390</v>
      </c>
      <c r="E3450" s="27" t="s">
        <v>7167</v>
      </c>
      <c r="F3450" t="s">
        <v>4611</v>
      </c>
      <c r="H3450" t="s">
        <v>1077</v>
      </c>
      <c r="I3450" t="str">
        <f t="shared" si="53"/>
        <v>USB NS-GE/3.5/1.8-STD  PH00391</v>
      </c>
    </row>
    <row r="3451" spans="1:9" x14ac:dyDescent="0.25">
      <c r="A3451" s="27" t="s">
        <v>5328</v>
      </c>
      <c r="B3451" s="27" t="s">
        <v>5329</v>
      </c>
      <c r="C3451" s="27" t="s">
        <v>4330</v>
      </c>
      <c r="D3451" s="27" t="s">
        <v>1390</v>
      </c>
      <c r="E3451" s="27" t="s">
        <v>7167</v>
      </c>
      <c r="F3451" t="s">
        <v>4611</v>
      </c>
      <c r="H3451" t="s">
        <v>1077</v>
      </c>
      <c r="I3451" t="str">
        <f t="shared" si="53"/>
        <v>USB NS-GE/9/25/P200  PH00363</v>
      </c>
    </row>
    <row r="3452" spans="1:9" x14ac:dyDescent="0.25">
      <c r="A3452" s="27" t="s">
        <v>5330</v>
      </c>
      <c r="B3452" s="27" t="s">
        <v>5331</v>
      </c>
      <c r="C3452" s="27" t="s">
        <v>4330</v>
      </c>
      <c r="D3452" s="27" t="s">
        <v>1390</v>
      </c>
      <c r="E3452" s="27" t="s">
        <v>7167</v>
      </c>
      <c r="F3452" t="s">
        <v>4611</v>
      </c>
      <c r="H3452" t="s">
        <v>1077</v>
      </c>
      <c r="I3452" t="str">
        <f t="shared" si="53"/>
        <v>USB NS-GE/9/25/P75  PH00364</v>
      </c>
    </row>
    <row r="3453" spans="1:9" x14ac:dyDescent="0.25">
      <c r="A3453" s="27" t="s">
        <v>4658</v>
      </c>
      <c r="B3453" s="27" t="s">
        <v>4659</v>
      </c>
      <c r="C3453" s="27" t="s">
        <v>4330</v>
      </c>
      <c r="D3453" s="27" t="s">
        <v>1390</v>
      </c>
      <c r="E3453" s="27" t="s">
        <v>7167</v>
      </c>
      <c r="F3453" t="s">
        <v>4611</v>
      </c>
      <c r="H3453" t="s">
        <v>1077</v>
      </c>
      <c r="I3453" t="str">
        <f t="shared" si="53"/>
        <v>USB NS-GE/9/25-Pro  PH00022</v>
      </c>
    </row>
    <row r="3454" spans="1:9" x14ac:dyDescent="0.25">
      <c r="A3454" s="27" t="s">
        <v>5388</v>
      </c>
      <c r="B3454" s="27" t="s">
        <v>5389</v>
      </c>
      <c r="C3454" s="27" t="s">
        <v>4330</v>
      </c>
      <c r="D3454" s="27" t="s">
        <v>1390</v>
      </c>
      <c r="E3454" s="27" t="s">
        <v>7167</v>
      </c>
      <c r="F3454" t="s">
        <v>4611</v>
      </c>
      <c r="H3454" t="s">
        <v>1077</v>
      </c>
      <c r="I3454" t="str">
        <f t="shared" si="53"/>
        <v>USB NS-GE/9/25-STD  PH00393</v>
      </c>
    </row>
    <row r="3455" spans="1:9" x14ac:dyDescent="0.25">
      <c r="A3455" s="27" t="s">
        <v>5209</v>
      </c>
      <c r="B3455" s="27" t="s">
        <v>5210</v>
      </c>
      <c r="C3455" s="27" t="s">
        <v>4330</v>
      </c>
      <c r="D3455" s="27" t="s">
        <v>1390</v>
      </c>
      <c r="E3455" s="27" t="s">
        <v>7167</v>
      </c>
      <c r="F3455" t="s">
        <v>4611</v>
      </c>
      <c r="H3455" t="s">
        <v>1077</v>
      </c>
      <c r="I3455" t="str">
        <f t="shared" si="53"/>
        <v>USB NS-GE/9/5/P200  PH00303</v>
      </c>
    </row>
    <row r="3456" spans="1:9" x14ac:dyDescent="0.25">
      <c r="A3456" s="27" t="s">
        <v>5211</v>
      </c>
      <c r="B3456" s="27" t="s">
        <v>5212</v>
      </c>
      <c r="C3456" s="27" t="s">
        <v>4330</v>
      </c>
      <c r="D3456" s="27" t="s">
        <v>1390</v>
      </c>
      <c r="E3456" s="27" t="s">
        <v>7167</v>
      </c>
      <c r="F3456" t="s">
        <v>4611</v>
      </c>
      <c r="H3456" t="s">
        <v>1077</v>
      </c>
      <c r="I3456" t="str">
        <f t="shared" si="53"/>
        <v>USB NS-GE/9/5/P75  PH00304</v>
      </c>
    </row>
    <row r="3457" spans="1:9" x14ac:dyDescent="0.25">
      <c r="A3457" s="27" t="s">
        <v>4660</v>
      </c>
      <c r="B3457" s="27" t="s">
        <v>4661</v>
      </c>
      <c r="C3457" s="27" t="s">
        <v>4330</v>
      </c>
      <c r="D3457" s="27" t="s">
        <v>1390</v>
      </c>
      <c r="E3457" s="27" t="s">
        <v>7167</v>
      </c>
      <c r="F3457" t="s">
        <v>4611</v>
      </c>
      <c r="H3457" t="s">
        <v>1077</v>
      </c>
      <c r="I3457" t="str">
        <f t="shared" si="53"/>
        <v>USB NS-GE/9/5-Pro  PH00023</v>
      </c>
    </row>
    <row r="3458" spans="1:9" x14ac:dyDescent="0.25">
      <c r="A3458" s="27" t="s">
        <v>5390</v>
      </c>
      <c r="B3458" s="27" t="s">
        <v>5391</v>
      </c>
      <c r="C3458" s="27" t="s">
        <v>4330</v>
      </c>
      <c r="D3458" s="27" t="s">
        <v>1390</v>
      </c>
      <c r="E3458" s="27" t="s">
        <v>7167</v>
      </c>
      <c r="F3458" t="s">
        <v>4611</v>
      </c>
      <c r="H3458" t="s">
        <v>1077</v>
      </c>
      <c r="I3458" t="str">
        <f t="shared" ref="I3458:I3521" si="54">B3458 &amp; "  " &amp; A3458</f>
        <v>USB NS-GE/9/5-STD  PH00394</v>
      </c>
    </row>
    <row r="3459" spans="1:9" x14ac:dyDescent="0.25">
      <c r="A3459" s="27" t="s">
        <v>4666</v>
      </c>
      <c r="B3459" s="27" t="s">
        <v>4667</v>
      </c>
      <c r="C3459" s="27" t="s">
        <v>4330</v>
      </c>
      <c r="D3459" s="27" t="s">
        <v>1390</v>
      </c>
      <c r="E3459" s="27" t="s">
        <v>7167</v>
      </c>
      <c r="F3459" t="s">
        <v>4611</v>
      </c>
      <c r="H3459" t="s">
        <v>1077</v>
      </c>
      <c r="I3459" t="str">
        <f t="shared" si="54"/>
        <v>USB NS-PYRO/20/25-Pro  PH00026</v>
      </c>
    </row>
    <row r="3460" spans="1:9" x14ac:dyDescent="0.25">
      <c r="A3460" s="27" t="s">
        <v>5396</v>
      </c>
      <c r="B3460" s="27" t="s">
        <v>5397</v>
      </c>
      <c r="C3460" s="27" t="s">
        <v>4330</v>
      </c>
      <c r="D3460" s="27" t="s">
        <v>1390</v>
      </c>
      <c r="E3460" s="27" t="s">
        <v>7167</v>
      </c>
      <c r="F3460" t="s">
        <v>4611</v>
      </c>
      <c r="H3460" t="s">
        <v>1077</v>
      </c>
      <c r="I3460" t="str">
        <f t="shared" si="54"/>
        <v>USB NS-PYRO/20/25-STD  PH00397</v>
      </c>
    </row>
    <row r="3461" spans="1:9" x14ac:dyDescent="0.25">
      <c r="A3461" s="27" t="s">
        <v>5073</v>
      </c>
      <c r="B3461" s="27" t="s">
        <v>5074</v>
      </c>
      <c r="C3461" s="27" t="s">
        <v>4330</v>
      </c>
      <c r="D3461" s="27" t="s">
        <v>1390</v>
      </c>
      <c r="E3461" s="27" t="s">
        <v>7167</v>
      </c>
      <c r="F3461" t="s">
        <v>4611</v>
      </c>
      <c r="H3461" t="s">
        <v>1077</v>
      </c>
      <c r="I3461" t="str">
        <f t="shared" si="54"/>
        <v>USB NS-PYRO/9/25-Pro  PH00228</v>
      </c>
    </row>
    <row r="3462" spans="1:9" x14ac:dyDescent="0.25">
      <c r="A3462" s="27" t="s">
        <v>5402</v>
      </c>
      <c r="B3462" s="27" t="s">
        <v>5403</v>
      </c>
      <c r="C3462" s="27" t="s">
        <v>4330</v>
      </c>
      <c r="D3462" s="27" t="s">
        <v>1390</v>
      </c>
      <c r="E3462" s="27" t="s">
        <v>7167</v>
      </c>
      <c r="F3462" t="s">
        <v>4611</v>
      </c>
      <c r="H3462" t="s">
        <v>1077</v>
      </c>
      <c r="I3462" t="str">
        <f t="shared" si="54"/>
        <v>USB NS-PYRO/9/25-STD  PH00400</v>
      </c>
    </row>
    <row r="3463" spans="1:9" x14ac:dyDescent="0.25">
      <c r="A3463" s="27" t="s">
        <v>5217</v>
      </c>
      <c r="B3463" s="27" t="s">
        <v>5218</v>
      </c>
      <c r="C3463" s="27" t="s">
        <v>4330</v>
      </c>
      <c r="D3463" s="27" t="s">
        <v>1390</v>
      </c>
      <c r="E3463" s="27" t="s">
        <v>7167</v>
      </c>
      <c r="F3463" t="s">
        <v>4611</v>
      </c>
      <c r="H3463" t="s">
        <v>1077</v>
      </c>
      <c r="I3463" t="str">
        <f t="shared" si="54"/>
        <v>USB NS-Pyro/9/5/Cu5-Pro  PH00307</v>
      </c>
    </row>
    <row r="3464" spans="1:9" x14ac:dyDescent="0.25">
      <c r="A3464" s="27" t="s">
        <v>5404</v>
      </c>
      <c r="B3464" s="27" t="s">
        <v>5405</v>
      </c>
      <c r="C3464" s="27" t="s">
        <v>4330</v>
      </c>
      <c r="D3464" s="27" t="s">
        <v>1390</v>
      </c>
      <c r="E3464" s="27" t="s">
        <v>7167</v>
      </c>
      <c r="F3464" t="s">
        <v>4611</v>
      </c>
      <c r="H3464" t="s">
        <v>1077</v>
      </c>
      <c r="I3464" t="str">
        <f t="shared" si="54"/>
        <v>USB NS-Pyro/9/5/Cu5-STD  PH00401</v>
      </c>
    </row>
    <row r="3465" spans="1:9" x14ac:dyDescent="0.25">
      <c r="A3465" s="27" t="s">
        <v>4664</v>
      </c>
      <c r="B3465" s="27" t="s">
        <v>4665</v>
      </c>
      <c r="C3465" s="27" t="s">
        <v>4330</v>
      </c>
      <c r="D3465" s="27" t="s">
        <v>1390</v>
      </c>
      <c r="E3465" s="27" t="s">
        <v>7167</v>
      </c>
      <c r="F3465" t="s">
        <v>4611</v>
      </c>
      <c r="H3465" t="s">
        <v>1077</v>
      </c>
      <c r="I3465" t="str">
        <f t="shared" si="54"/>
        <v>USB NS-PYRO/9/5-Pro  PH00025</v>
      </c>
    </row>
    <row r="3466" spans="1:9" x14ac:dyDescent="0.25">
      <c r="A3466" s="27" t="s">
        <v>5394</v>
      </c>
      <c r="B3466" s="27" t="s">
        <v>5395</v>
      </c>
      <c r="C3466" s="27" t="s">
        <v>4330</v>
      </c>
      <c r="D3466" s="27" t="s">
        <v>1390</v>
      </c>
      <c r="E3466" s="27" t="s">
        <v>7167</v>
      </c>
      <c r="F3466" t="s">
        <v>4611</v>
      </c>
      <c r="H3466" t="s">
        <v>1077</v>
      </c>
      <c r="I3466" t="str">
        <f t="shared" si="54"/>
        <v>USB NS-PYRO/9/5-STD  PH00396</v>
      </c>
    </row>
    <row r="3467" spans="1:9" x14ac:dyDescent="0.25">
      <c r="A3467" s="27" t="s">
        <v>5239</v>
      </c>
      <c r="B3467" s="27" t="s">
        <v>5240</v>
      </c>
      <c r="C3467" s="27" t="s">
        <v>4330</v>
      </c>
      <c r="D3467" s="27" t="s">
        <v>1390</v>
      </c>
      <c r="E3467" s="27" t="s">
        <v>7167</v>
      </c>
      <c r="F3467" t="s">
        <v>4611</v>
      </c>
      <c r="H3467" t="s">
        <v>1077</v>
      </c>
      <c r="I3467" t="str">
        <f t="shared" si="54"/>
        <v>USB NS-SI/25/25P200  PH00318</v>
      </c>
    </row>
    <row r="3468" spans="1:9" x14ac:dyDescent="0.25">
      <c r="A3468" s="27" t="s">
        <v>5241</v>
      </c>
      <c r="B3468" s="27" t="s">
        <v>5242</v>
      </c>
      <c r="C3468" s="27" t="s">
        <v>4330</v>
      </c>
      <c r="D3468" s="27" t="s">
        <v>1390</v>
      </c>
      <c r="E3468" s="27" t="s">
        <v>7167</v>
      </c>
      <c r="F3468" t="s">
        <v>4611</v>
      </c>
      <c r="H3468" t="s">
        <v>1077</v>
      </c>
      <c r="I3468" t="str">
        <f t="shared" si="54"/>
        <v>USB NS-SI/25/25P75  PH00319</v>
      </c>
    </row>
    <row r="3469" spans="1:9" x14ac:dyDescent="0.25">
      <c r="A3469" s="27" t="s">
        <v>4652</v>
      </c>
      <c r="B3469" s="27" t="s">
        <v>4653</v>
      </c>
      <c r="C3469" s="27" t="s">
        <v>4330</v>
      </c>
      <c r="D3469" s="27" t="s">
        <v>1390</v>
      </c>
      <c r="E3469" s="27" t="s">
        <v>7167</v>
      </c>
      <c r="F3469" t="s">
        <v>4611</v>
      </c>
      <c r="H3469" t="s">
        <v>1077</v>
      </c>
      <c r="I3469" t="str">
        <f t="shared" si="54"/>
        <v>USB NS-SI/25/25-Pro  PH00019</v>
      </c>
    </row>
    <row r="3470" spans="1:9" x14ac:dyDescent="0.25">
      <c r="A3470" s="27" t="s">
        <v>5382</v>
      </c>
      <c r="B3470" s="27" t="s">
        <v>5383</v>
      </c>
      <c r="C3470" s="27" t="s">
        <v>4330</v>
      </c>
      <c r="D3470" s="27" t="s">
        <v>1390</v>
      </c>
      <c r="E3470" s="27" t="s">
        <v>7167</v>
      </c>
      <c r="F3470" t="s">
        <v>4611</v>
      </c>
      <c r="H3470" t="s">
        <v>1077</v>
      </c>
      <c r="I3470" t="str">
        <f t="shared" si="54"/>
        <v>USB NS-SI/25/25-STD  PH00390</v>
      </c>
    </row>
    <row r="3471" spans="1:9" x14ac:dyDescent="0.25">
      <c r="A3471" s="27" t="s">
        <v>5219</v>
      </c>
      <c r="B3471" s="27" t="s">
        <v>5220</v>
      </c>
      <c r="C3471" s="27" t="s">
        <v>4330</v>
      </c>
      <c r="D3471" s="27" t="s">
        <v>1390</v>
      </c>
      <c r="E3471" s="27" t="s">
        <v>7167</v>
      </c>
      <c r="F3471" t="s">
        <v>4611</v>
      </c>
      <c r="H3471" t="s">
        <v>1077</v>
      </c>
      <c r="I3471" t="str">
        <f t="shared" si="54"/>
        <v>USB NS-SI/3.5/1.0/P200  PH00308</v>
      </c>
    </row>
    <row r="3472" spans="1:9" x14ac:dyDescent="0.25">
      <c r="A3472" s="27" t="s">
        <v>5221</v>
      </c>
      <c r="B3472" s="27" t="s">
        <v>5222</v>
      </c>
      <c r="C3472" s="27" t="s">
        <v>4330</v>
      </c>
      <c r="D3472" s="27" t="s">
        <v>1390</v>
      </c>
      <c r="E3472" s="27" t="s">
        <v>7167</v>
      </c>
      <c r="F3472" t="s">
        <v>4611</v>
      </c>
      <c r="H3472" t="s">
        <v>1077</v>
      </c>
      <c r="I3472" t="str">
        <f t="shared" si="54"/>
        <v>USB NS-SI/3.5/1.0/P75  PH00309</v>
      </c>
    </row>
    <row r="3473" spans="1:9" x14ac:dyDescent="0.25">
      <c r="A3473" s="27" t="s">
        <v>4646</v>
      </c>
      <c r="B3473" s="27" t="s">
        <v>4647</v>
      </c>
      <c r="C3473" s="27" t="s">
        <v>4330</v>
      </c>
      <c r="D3473" s="27" t="s">
        <v>1390</v>
      </c>
      <c r="E3473" s="27" t="s">
        <v>7167</v>
      </c>
      <c r="F3473" t="s">
        <v>4611</v>
      </c>
      <c r="H3473" t="s">
        <v>1077</v>
      </c>
      <c r="I3473" t="str">
        <f t="shared" si="54"/>
        <v>USB NS-SI/3.5/1.0-Pro  PH00016</v>
      </c>
    </row>
    <row r="3474" spans="1:9" x14ac:dyDescent="0.25">
      <c r="A3474" s="27" t="s">
        <v>5376</v>
      </c>
      <c r="B3474" s="27" t="s">
        <v>5377</v>
      </c>
      <c r="C3474" s="27" t="s">
        <v>4330</v>
      </c>
      <c r="D3474" s="27" t="s">
        <v>1390</v>
      </c>
      <c r="E3474" s="27" t="s">
        <v>7167</v>
      </c>
      <c r="F3474" t="s">
        <v>4611</v>
      </c>
      <c r="H3474" t="s">
        <v>1077</v>
      </c>
      <c r="I3474" t="str">
        <f t="shared" si="54"/>
        <v>USB NS-SI/3.5/1.0-STD  PH00387</v>
      </c>
    </row>
    <row r="3475" spans="1:9" x14ac:dyDescent="0.25">
      <c r="A3475" s="27" t="s">
        <v>5223</v>
      </c>
      <c r="B3475" s="27" t="s">
        <v>5224</v>
      </c>
      <c r="C3475" s="27" t="s">
        <v>4330</v>
      </c>
      <c r="D3475" s="27" t="s">
        <v>1390</v>
      </c>
      <c r="E3475" s="27" t="s">
        <v>7167</v>
      </c>
      <c r="F3475" t="s">
        <v>4611</v>
      </c>
      <c r="H3475" t="s">
        <v>1077</v>
      </c>
      <c r="I3475" t="str">
        <f t="shared" si="54"/>
        <v>USB NS-SI/3.5/1.8/P200  PH00310</v>
      </c>
    </row>
    <row r="3476" spans="1:9" x14ac:dyDescent="0.25">
      <c r="A3476" s="27" t="s">
        <v>5225</v>
      </c>
      <c r="B3476" s="27" t="s">
        <v>5226</v>
      </c>
      <c r="C3476" s="27" t="s">
        <v>4330</v>
      </c>
      <c r="D3476" s="27" t="s">
        <v>1390</v>
      </c>
      <c r="E3476" s="27" t="s">
        <v>7167</v>
      </c>
      <c r="F3476" t="s">
        <v>4611</v>
      </c>
      <c r="H3476" t="s">
        <v>1077</v>
      </c>
      <c r="I3476" t="str">
        <f t="shared" si="54"/>
        <v>USB NS-SI/3.5/1.8/P75  PH00311</v>
      </c>
    </row>
    <row r="3477" spans="1:9" x14ac:dyDescent="0.25">
      <c r="A3477" s="27" t="s">
        <v>4644</v>
      </c>
      <c r="B3477" s="27" t="s">
        <v>4645</v>
      </c>
      <c r="C3477" s="27" t="s">
        <v>4330</v>
      </c>
      <c r="D3477" s="27" t="s">
        <v>1390</v>
      </c>
      <c r="E3477" s="27" t="s">
        <v>7167</v>
      </c>
      <c r="F3477" t="s">
        <v>4611</v>
      </c>
      <c r="H3477" t="s">
        <v>1077</v>
      </c>
      <c r="I3477" t="str">
        <f t="shared" si="54"/>
        <v>USB NS-SI/3.5/1.8-Pro  PH00015</v>
      </c>
    </row>
    <row r="3478" spans="1:9" x14ac:dyDescent="0.25">
      <c r="A3478" s="27" t="s">
        <v>5374</v>
      </c>
      <c r="B3478" s="27" t="s">
        <v>5375</v>
      </c>
      <c r="C3478" s="27" t="s">
        <v>4330</v>
      </c>
      <c r="D3478" s="27" t="s">
        <v>1390</v>
      </c>
      <c r="E3478" s="27" t="s">
        <v>7167</v>
      </c>
      <c r="F3478" t="s">
        <v>4611</v>
      </c>
      <c r="H3478" t="s">
        <v>1077</v>
      </c>
      <c r="I3478" t="str">
        <f t="shared" si="54"/>
        <v>USB NS-SI/3.5/1.8-STD  PH00386</v>
      </c>
    </row>
    <row r="3479" spans="1:9" x14ac:dyDescent="0.25">
      <c r="A3479" s="27" t="s">
        <v>5227</v>
      </c>
      <c r="B3479" s="27" t="s">
        <v>5228</v>
      </c>
      <c r="C3479" s="27" t="s">
        <v>4330</v>
      </c>
      <c r="D3479" s="27" t="s">
        <v>1390</v>
      </c>
      <c r="E3479" s="27" t="s">
        <v>7167</v>
      </c>
      <c r="F3479" t="s">
        <v>4611</v>
      </c>
      <c r="H3479" t="s">
        <v>1077</v>
      </c>
      <c r="I3479" t="str">
        <f t="shared" si="54"/>
        <v>USB NS-SI/9/25/P200  PH00312</v>
      </c>
    </row>
    <row r="3480" spans="1:9" x14ac:dyDescent="0.25">
      <c r="A3480" s="27" t="s">
        <v>5229</v>
      </c>
      <c r="B3480" s="27" t="s">
        <v>5230</v>
      </c>
      <c r="C3480" s="27" t="s">
        <v>4330</v>
      </c>
      <c r="D3480" s="27" t="s">
        <v>1390</v>
      </c>
      <c r="E3480" s="27" t="s">
        <v>7167</v>
      </c>
      <c r="F3480" t="s">
        <v>4611</v>
      </c>
      <c r="H3480" t="s">
        <v>1077</v>
      </c>
      <c r="I3480" t="str">
        <f t="shared" si="54"/>
        <v>USB NS-SI/9/25/P75  PH00313</v>
      </c>
    </row>
    <row r="3481" spans="1:9" x14ac:dyDescent="0.25">
      <c r="A3481" s="27" t="s">
        <v>4648</v>
      </c>
      <c r="B3481" s="27" t="s">
        <v>4649</v>
      </c>
      <c r="C3481" s="27" t="s">
        <v>4330</v>
      </c>
      <c r="D3481" s="27" t="s">
        <v>1390</v>
      </c>
      <c r="E3481" s="27" t="s">
        <v>7167</v>
      </c>
      <c r="F3481" t="s">
        <v>4611</v>
      </c>
      <c r="H3481" t="s">
        <v>1077</v>
      </c>
      <c r="I3481" t="str">
        <f t="shared" si="54"/>
        <v>USB NS-SI/9/25-Pro  PH00017</v>
      </c>
    </row>
    <row r="3482" spans="1:9" x14ac:dyDescent="0.25">
      <c r="A3482" s="27" t="s">
        <v>5378</v>
      </c>
      <c r="B3482" s="27" t="s">
        <v>5379</v>
      </c>
      <c r="C3482" s="27" t="s">
        <v>4330</v>
      </c>
      <c r="D3482" s="27" t="s">
        <v>1390</v>
      </c>
      <c r="E3482" s="27" t="s">
        <v>7167</v>
      </c>
      <c r="F3482" t="s">
        <v>4611</v>
      </c>
      <c r="H3482" t="s">
        <v>1077</v>
      </c>
      <c r="I3482" t="str">
        <f t="shared" si="54"/>
        <v>USB NS-SI/9/25-STD  PH00388</v>
      </c>
    </row>
    <row r="3483" spans="1:9" x14ac:dyDescent="0.25">
      <c r="A3483" s="27" t="s">
        <v>5114</v>
      </c>
      <c r="B3483" s="27" t="s">
        <v>5115</v>
      </c>
      <c r="C3483" s="27" t="s">
        <v>4330</v>
      </c>
      <c r="D3483" s="27" t="s">
        <v>1390</v>
      </c>
      <c r="E3483" s="27" t="s">
        <v>7167</v>
      </c>
      <c r="F3483" t="s">
        <v>4611</v>
      </c>
      <c r="H3483" t="s">
        <v>1077</v>
      </c>
      <c r="I3483" t="str">
        <f t="shared" si="54"/>
        <v>USB NS-SI/9/3.8  PH00249</v>
      </c>
    </row>
    <row r="3484" spans="1:9" x14ac:dyDescent="0.25">
      <c r="A3484" s="27" t="s">
        <v>5338</v>
      </c>
      <c r="B3484" s="27" t="s">
        <v>5339</v>
      </c>
      <c r="C3484" s="27" t="s">
        <v>4330</v>
      </c>
      <c r="D3484" s="27" t="s">
        <v>1390</v>
      </c>
      <c r="E3484" s="27" t="s">
        <v>7167</v>
      </c>
      <c r="F3484" t="s">
        <v>4611</v>
      </c>
      <c r="H3484" t="s">
        <v>1077</v>
      </c>
      <c r="I3484" t="str">
        <f t="shared" si="54"/>
        <v>USB NS-SI/9/5/HP1/P200  PH00368</v>
      </c>
    </row>
    <row r="3485" spans="1:9" x14ac:dyDescent="0.25">
      <c r="A3485" s="27" t="s">
        <v>5231</v>
      </c>
      <c r="B3485" s="27" t="s">
        <v>5232</v>
      </c>
      <c r="C3485" s="27" t="s">
        <v>4330</v>
      </c>
      <c r="D3485" s="27" t="s">
        <v>1390</v>
      </c>
      <c r="E3485" s="27" t="s">
        <v>7167</v>
      </c>
      <c r="F3485" t="s">
        <v>4611</v>
      </c>
      <c r="H3485" t="s">
        <v>1077</v>
      </c>
      <c r="I3485" t="str">
        <f t="shared" si="54"/>
        <v>USB NS-SI/9/5/HP2  PH00314</v>
      </c>
    </row>
    <row r="3486" spans="1:9" x14ac:dyDescent="0.25">
      <c r="A3486" s="27" t="s">
        <v>5332</v>
      </c>
      <c r="B3486" s="27" t="s">
        <v>5333</v>
      </c>
      <c r="C3486" s="27" t="s">
        <v>4330</v>
      </c>
      <c r="D3486" s="27" t="s">
        <v>1390</v>
      </c>
      <c r="E3486" s="27" t="s">
        <v>7167</v>
      </c>
      <c r="F3486" t="s">
        <v>4611</v>
      </c>
      <c r="H3486" t="s">
        <v>1077</v>
      </c>
      <c r="I3486" t="str">
        <f t="shared" si="54"/>
        <v>USB NS-SI/9/5/HP2 UB  PH00365</v>
      </c>
    </row>
    <row r="3487" spans="1:9" x14ac:dyDescent="0.25">
      <c r="A3487" s="27" t="s">
        <v>5233</v>
      </c>
      <c r="B3487" s="27" t="s">
        <v>5234</v>
      </c>
      <c r="C3487" s="27" t="s">
        <v>4330</v>
      </c>
      <c r="D3487" s="27" t="s">
        <v>1390</v>
      </c>
      <c r="E3487" s="27" t="s">
        <v>7167</v>
      </c>
      <c r="F3487" t="s">
        <v>4611</v>
      </c>
      <c r="H3487" t="s">
        <v>1077</v>
      </c>
      <c r="I3487" t="str">
        <f t="shared" si="54"/>
        <v>USB NS-SI/9/5/HP2/P200  PH00315</v>
      </c>
    </row>
    <row r="3488" spans="1:9" x14ac:dyDescent="0.25">
      <c r="A3488" s="27" t="s">
        <v>5235</v>
      </c>
      <c r="B3488" s="27" t="s">
        <v>5236</v>
      </c>
      <c r="C3488" s="27" t="s">
        <v>4330</v>
      </c>
      <c r="D3488" s="27" t="s">
        <v>1390</v>
      </c>
      <c r="E3488" s="27" t="s">
        <v>7167</v>
      </c>
      <c r="F3488" t="s">
        <v>4611</v>
      </c>
      <c r="H3488" t="s">
        <v>1077</v>
      </c>
      <c r="I3488" t="str">
        <f t="shared" si="54"/>
        <v>USB NS-SI/9/5/P200  PH00316</v>
      </c>
    </row>
    <row r="3489" spans="1:9" x14ac:dyDescent="0.25">
      <c r="A3489" s="27" t="s">
        <v>5237</v>
      </c>
      <c r="B3489" s="27" t="s">
        <v>5238</v>
      </c>
      <c r="C3489" s="27" t="s">
        <v>4330</v>
      </c>
      <c r="D3489" s="27" t="s">
        <v>1390</v>
      </c>
      <c r="E3489" s="27" t="s">
        <v>7167</v>
      </c>
      <c r="F3489" t="s">
        <v>4611</v>
      </c>
      <c r="H3489" t="s">
        <v>1077</v>
      </c>
      <c r="I3489" t="str">
        <f t="shared" si="54"/>
        <v>USB NS-SI/9/5/P75  PH00317</v>
      </c>
    </row>
    <row r="3490" spans="1:9" x14ac:dyDescent="0.25">
      <c r="A3490" s="27" t="s">
        <v>4650</v>
      </c>
      <c r="B3490" s="27" t="s">
        <v>4651</v>
      </c>
      <c r="C3490" s="27" t="s">
        <v>4330</v>
      </c>
      <c r="D3490" s="27" t="s">
        <v>1390</v>
      </c>
      <c r="E3490" s="27" t="s">
        <v>7167</v>
      </c>
      <c r="F3490" t="s">
        <v>4611</v>
      </c>
      <c r="H3490" t="s">
        <v>1077</v>
      </c>
      <c r="I3490" t="str">
        <f t="shared" si="54"/>
        <v>USB NS-SI/9/5-Pro  PH00018</v>
      </c>
    </row>
    <row r="3491" spans="1:9" x14ac:dyDescent="0.25">
      <c r="A3491" s="27" t="s">
        <v>5380</v>
      </c>
      <c r="B3491" s="27" t="s">
        <v>5381</v>
      </c>
      <c r="C3491" s="27" t="s">
        <v>4330</v>
      </c>
      <c r="D3491" s="27" t="s">
        <v>1390</v>
      </c>
      <c r="E3491" s="27" t="s">
        <v>7167</v>
      </c>
      <c r="F3491" t="s">
        <v>4611</v>
      </c>
      <c r="H3491" t="s">
        <v>1077</v>
      </c>
      <c r="I3491" t="str">
        <f t="shared" si="54"/>
        <v>USB NS-SI/9/5-STD  PH00389</v>
      </c>
    </row>
    <row r="3492" spans="1:9" x14ac:dyDescent="0.25">
      <c r="A3492" s="27" t="s">
        <v>1273</v>
      </c>
      <c r="B3492" s="27" t="s">
        <v>1274</v>
      </c>
      <c r="C3492" s="27" t="s">
        <v>1239</v>
      </c>
      <c r="D3492" s="27" t="s">
        <v>1098</v>
      </c>
      <c r="E3492" s="27" t="s">
        <v>7150</v>
      </c>
      <c r="F3492" s="27" t="s">
        <v>1099</v>
      </c>
      <c r="H3492" t="s">
        <v>1077</v>
      </c>
      <c r="I3492" t="str">
        <f t="shared" si="54"/>
        <v>USB Oscilloscope Stingray DS1M12 + S/W  186014</v>
      </c>
    </row>
    <row r="3493" spans="1:9" x14ac:dyDescent="0.25">
      <c r="A3493" s="27" t="s">
        <v>5922</v>
      </c>
      <c r="B3493" s="27" t="s">
        <v>5923</v>
      </c>
      <c r="C3493" s="27" t="s">
        <v>1473</v>
      </c>
      <c r="D3493" s="27" t="s">
        <v>1390</v>
      </c>
      <c r="E3493" s="27" t="s">
        <v>7166</v>
      </c>
      <c r="F3493" s="27" t="s">
        <v>1099</v>
      </c>
      <c r="H3493" t="s">
        <v>1077</v>
      </c>
      <c r="I3493" t="str">
        <f t="shared" si="54"/>
        <v>USB-AB+5M  SP90204</v>
      </c>
    </row>
    <row r="3494" spans="1:9" x14ac:dyDescent="0.25">
      <c r="A3494" s="27" t="s">
        <v>5924</v>
      </c>
      <c r="B3494" s="27" t="s">
        <v>5925</v>
      </c>
      <c r="C3494" s="27" t="s">
        <v>1473</v>
      </c>
      <c r="D3494" s="27" t="s">
        <v>1390</v>
      </c>
      <c r="E3494" s="27" t="s">
        <v>7166</v>
      </c>
      <c r="F3494" s="27" t="s">
        <v>1099</v>
      </c>
      <c r="H3494" t="s">
        <v>1077</v>
      </c>
      <c r="I3494" t="str">
        <f t="shared" si="54"/>
        <v>USB-A-Mini B+5M  SP90205</v>
      </c>
    </row>
    <row r="3495" spans="1:9" x14ac:dyDescent="0.25">
      <c r="A3495" s="27" t="s">
        <v>4938</v>
      </c>
      <c r="B3495" s="27" t="s">
        <v>4939</v>
      </c>
      <c r="C3495" s="27" t="s">
        <v>4901</v>
      </c>
      <c r="D3495" s="27" t="s">
        <v>1098</v>
      </c>
      <c r="E3495" s="27" t="s">
        <v>7166</v>
      </c>
      <c r="F3495" s="27" t="s">
        <v>1099</v>
      </c>
      <c r="H3495" t="s">
        <v>1077</v>
      </c>
      <c r="I3495" t="str">
        <f t="shared" si="54"/>
        <v>USBP Upgrade  PH00161</v>
      </c>
    </row>
    <row r="3496" spans="1:9" x14ac:dyDescent="0.25">
      <c r="A3496" s="27" t="s">
        <v>5699</v>
      </c>
      <c r="B3496" s="27" t="s">
        <v>5700</v>
      </c>
      <c r="C3496" s="27" t="s">
        <v>1473</v>
      </c>
      <c r="D3496" s="27" t="s">
        <v>1390</v>
      </c>
      <c r="E3496" s="27" t="s">
        <v>7166</v>
      </c>
      <c r="F3496" s="27" t="s">
        <v>1099</v>
      </c>
      <c r="H3496" t="s">
        <v>1077</v>
      </c>
      <c r="I3496" t="str">
        <f t="shared" si="54"/>
        <v>USB-PASS/FAIL CABLE  SP90060</v>
      </c>
    </row>
    <row r="3497" spans="1:9" x14ac:dyDescent="0.25">
      <c r="A3497" s="27" t="s">
        <v>6465</v>
      </c>
      <c r="B3497" s="27" t="s">
        <v>6466</v>
      </c>
      <c r="C3497" s="27" t="s">
        <v>1473</v>
      </c>
      <c r="D3497" s="27" t="s">
        <v>1390</v>
      </c>
      <c r="E3497" s="27" t="s">
        <v>7166</v>
      </c>
      <c r="F3497" s="27" t="s">
        <v>1099</v>
      </c>
      <c r="H3497" t="s">
        <v>1077</v>
      </c>
      <c r="I3497" t="str">
        <f t="shared" si="54"/>
        <v>USER ALIGNMENT TOOL, BeamWatch AM  SP90494</v>
      </c>
    </row>
    <row r="3498" spans="1:9" x14ac:dyDescent="0.25">
      <c r="A3498" s="27" t="s">
        <v>4514</v>
      </c>
      <c r="B3498" s="27" t="s">
        <v>4515</v>
      </c>
      <c r="C3498" s="27" t="s">
        <v>1473</v>
      </c>
      <c r="D3498" s="27" t="s">
        <v>1390</v>
      </c>
      <c r="E3498" s="27" t="s">
        <v>7166</v>
      </c>
      <c r="F3498" s="27" t="s">
        <v>1099</v>
      </c>
      <c r="H3498" t="s">
        <v>1077</v>
      </c>
      <c r="I3498" t="str">
        <f t="shared" si="54"/>
        <v>UV BEAM SPLITTER  LBP2-UVBS</v>
      </c>
    </row>
    <row r="3499" spans="1:9" x14ac:dyDescent="0.25">
      <c r="A3499" s="27" t="s">
        <v>6815</v>
      </c>
      <c r="B3499" s="27" t="s">
        <v>6816</v>
      </c>
      <c r="C3499" s="27" t="s">
        <v>1473</v>
      </c>
      <c r="D3499" s="27" t="s">
        <v>1390</v>
      </c>
      <c r="E3499" s="27" t="s">
        <v>7166</v>
      </c>
      <c r="F3499" s="27" t="s">
        <v>1099</v>
      </c>
      <c r="H3499" t="s">
        <v>1077</v>
      </c>
      <c r="I3499" t="str">
        <f t="shared" si="54"/>
        <v>UV CONV ASSY FOR 4X EXP  SPZ17019</v>
      </c>
    </row>
    <row r="3500" spans="1:9" x14ac:dyDescent="0.25">
      <c r="A3500" s="27" t="s">
        <v>4540</v>
      </c>
      <c r="B3500" s="27" t="s">
        <v>4541</v>
      </c>
      <c r="C3500" s="27" t="s">
        <v>2282</v>
      </c>
      <c r="D3500" s="27" t="s">
        <v>1098</v>
      </c>
      <c r="E3500" s="27" t="s">
        <v>7166</v>
      </c>
      <c r="F3500" s="27" t="s">
        <v>4532</v>
      </c>
      <c r="H3500" t="s">
        <v>1077</v>
      </c>
      <c r="I3500" t="str">
        <f t="shared" si="54"/>
        <v>UV ND Filters  LBS-100-UV</v>
      </c>
    </row>
    <row r="3501" spans="1:9" x14ac:dyDescent="0.25">
      <c r="A3501" s="27" t="s">
        <v>5968</v>
      </c>
      <c r="B3501" s="27" t="s">
        <v>4541</v>
      </c>
      <c r="C3501" s="27" t="s">
        <v>1473</v>
      </c>
      <c r="D3501" s="27" t="s">
        <v>1390</v>
      </c>
      <c r="E3501" s="27" t="s">
        <v>7166</v>
      </c>
      <c r="F3501" s="27" t="s">
        <v>1099</v>
      </c>
      <c r="H3501" t="s">
        <v>1077</v>
      </c>
      <c r="I3501" t="str">
        <f t="shared" si="54"/>
        <v>UV ND Filters  SP90228</v>
      </c>
    </row>
    <row r="3502" spans="1:9" x14ac:dyDescent="0.25">
      <c r="A3502" s="27" t="s">
        <v>6159</v>
      </c>
      <c r="B3502" s="27" t="s">
        <v>6160</v>
      </c>
      <c r="C3502" s="27" t="s">
        <v>6059</v>
      </c>
      <c r="D3502" t="s">
        <v>1390</v>
      </c>
      <c r="E3502" s="27" t="s">
        <v>7166</v>
      </c>
      <c r="F3502" s="27" t="s">
        <v>1099</v>
      </c>
      <c r="H3502" t="s">
        <v>1077</v>
      </c>
      <c r="I3502" t="str">
        <f t="shared" si="54"/>
        <v>UV Objective Lens, 27X  SP90334</v>
      </c>
    </row>
    <row r="3503" spans="1:9" x14ac:dyDescent="0.25">
      <c r="A3503" s="27" t="s">
        <v>4204</v>
      </c>
      <c r="B3503" s="27" t="s">
        <v>4205</v>
      </c>
      <c r="C3503" s="27" t="s">
        <v>1946</v>
      </c>
      <c r="D3503" s="27" t="s">
        <v>1518</v>
      </c>
      <c r="E3503" s="27" t="s">
        <v>7143</v>
      </c>
      <c r="F3503" s="27" t="s">
        <v>1099</v>
      </c>
      <c r="H3503" t="s">
        <v>1077</v>
      </c>
      <c r="I3503" t="str">
        <f t="shared" si="54"/>
        <v>UV Wand Detector, OD3,BNC,Cal Mod  818-ST2-UV/CM</v>
      </c>
    </row>
    <row r="3504" spans="1:9" x14ac:dyDescent="0.25">
      <c r="A3504" s="27" t="s">
        <v>1034</v>
      </c>
      <c r="B3504" s="27" t="s">
        <v>4202</v>
      </c>
      <c r="C3504" s="27" t="s">
        <v>1946</v>
      </c>
      <c r="D3504" s="27" t="s">
        <v>1518</v>
      </c>
      <c r="E3504" s="27" t="s">
        <v>7143</v>
      </c>
      <c r="F3504" t="s">
        <v>2499</v>
      </c>
      <c r="H3504" t="s">
        <v>1077</v>
      </c>
      <c r="I3504" t="str">
        <f t="shared" si="54"/>
        <v>UV Wand Detector, OD3,BNC.  818-ST2-UV</v>
      </c>
    </row>
    <row r="3505" spans="1:9" x14ac:dyDescent="0.25">
      <c r="A3505" s="27" t="s">
        <v>6135</v>
      </c>
      <c r="B3505" s="27" t="s">
        <v>6136</v>
      </c>
      <c r="C3505" s="27" t="s">
        <v>1473</v>
      </c>
      <c r="D3505" s="27" t="s">
        <v>1390</v>
      </c>
      <c r="E3505" s="27" t="s">
        <v>7166</v>
      </c>
      <c r="F3505" s="27" t="s">
        <v>1099</v>
      </c>
      <c r="H3505" t="s">
        <v>1077</v>
      </c>
      <c r="I3505" t="str">
        <f t="shared" si="54"/>
        <v>UView, Accessory for C-mnt Cameras  SP90322</v>
      </c>
    </row>
    <row r="3506" spans="1:9" x14ac:dyDescent="0.25">
      <c r="A3506" s="27" t="s">
        <v>4199</v>
      </c>
      <c r="B3506" s="27" t="s">
        <v>4200</v>
      </c>
      <c r="C3506" s="27" t="s">
        <v>1946</v>
      </c>
      <c r="D3506" s="27" t="s">
        <v>1518</v>
      </c>
      <c r="E3506" s="27" t="s">
        <v>7143</v>
      </c>
      <c r="F3506" s="27" t="s">
        <v>1099</v>
      </c>
      <c r="H3506" t="s">
        <v>1077</v>
      </c>
      <c r="I3506" t="str">
        <f t="shared" si="54"/>
        <v>V WAND DETECTOR ,OD3,BNC,CONN  818-ST2-IR/CM</v>
      </c>
    </row>
    <row r="3507" spans="1:9" x14ac:dyDescent="0.25">
      <c r="A3507" s="27" t="s">
        <v>4333</v>
      </c>
      <c r="B3507" s="27" t="s">
        <v>4334</v>
      </c>
      <c r="C3507" s="27" t="s">
        <v>1473</v>
      </c>
      <c r="D3507" s="27" t="s">
        <v>1390</v>
      </c>
      <c r="E3507" s="27" t="s">
        <v>7166</v>
      </c>
      <c r="F3507" s="27" t="s">
        <v>1099</v>
      </c>
      <c r="H3507" t="s">
        <v>1077</v>
      </c>
      <c r="I3507" t="str">
        <f t="shared" si="54"/>
        <v>Variable Attenuator  ATP-K</v>
      </c>
    </row>
    <row r="3508" spans="1:9" x14ac:dyDescent="0.25">
      <c r="A3508" s="27" t="s">
        <v>6807</v>
      </c>
      <c r="B3508" s="27" t="s">
        <v>6808</v>
      </c>
      <c r="C3508" s="27" t="s">
        <v>1473</v>
      </c>
      <c r="D3508" s="27" t="s">
        <v>1390</v>
      </c>
      <c r="E3508" s="27" t="s">
        <v>7166</v>
      </c>
      <c r="F3508" s="27" t="s">
        <v>1099</v>
      </c>
      <c r="H3508" t="s">
        <v>1077</v>
      </c>
      <c r="I3508" t="str">
        <f t="shared" si="54"/>
        <v>Variable attenuator  SPZ17012</v>
      </c>
    </row>
    <row r="3509" spans="1:9" x14ac:dyDescent="0.25">
      <c r="A3509" s="27" t="s">
        <v>791</v>
      </c>
      <c r="B3509" s="27" t="s">
        <v>3279</v>
      </c>
      <c r="C3509" s="27" t="s">
        <v>1277</v>
      </c>
      <c r="D3509" s="27" t="s">
        <v>1107</v>
      </c>
      <c r="E3509" s="27" t="s">
        <v>7146</v>
      </c>
      <c r="F3509" t="s">
        <v>1278</v>
      </c>
      <c r="H3509" t="s">
        <v>1077</v>
      </c>
      <c r="I3509" t="str">
        <f t="shared" si="54"/>
        <v>VEGA METER ASSY, RoHS  7Z01560</v>
      </c>
    </row>
    <row r="3510" spans="1:9" x14ac:dyDescent="0.25">
      <c r="A3510" s="27" t="s">
        <v>7018</v>
      </c>
      <c r="B3510" s="27" t="s">
        <v>7019</v>
      </c>
      <c r="C3510" s="27" t="s">
        <v>1097</v>
      </c>
      <c r="D3510" s="27" t="s">
        <v>1098</v>
      </c>
      <c r="E3510" s="27" t="s">
        <v>7149</v>
      </c>
      <c r="F3510" s="27" t="s">
        <v>1099</v>
      </c>
      <c r="H3510" t="s">
        <v>1077</v>
      </c>
      <c r="I3510" t="str">
        <f t="shared" si="54"/>
        <v>VEGA,1000W -BB-34-Quad,220V,wCase RoHS  USA-0091</v>
      </c>
    </row>
    <row r="3511" spans="1:9" x14ac:dyDescent="0.25">
      <c r="A3511" s="27" t="s">
        <v>6976</v>
      </c>
      <c r="B3511" s="27" t="s">
        <v>6977</v>
      </c>
      <c r="C3511" s="27" t="s">
        <v>1097</v>
      </c>
      <c r="D3511" s="27" t="s">
        <v>1098</v>
      </c>
      <c r="E3511" s="27" t="s">
        <v>7149</v>
      </c>
      <c r="F3511" s="27" t="s">
        <v>1099</v>
      </c>
      <c r="H3511" t="s">
        <v>1077</v>
      </c>
      <c r="I3511" t="str">
        <f t="shared" si="54"/>
        <v>VEGA,1000W-BB-34-QUAD,220V,wCase RoHS  USA-0070</v>
      </c>
    </row>
    <row r="3512" spans="1:9" x14ac:dyDescent="0.25">
      <c r="A3512" s="27" t="s">
        <v>7098</v>
      </c>
      <c r="B3512" s="27" t="s">
        <v>7099</v>
      </c>
      <c r="C3512" s="27" t="s">
        <v>1097</v>
      </c>
      <c r="D3512" s="27" t="s">
        <v>1098</v>
      </c>
      <c r="E3512" s="27" t="s">
        <v>7149</v>
      </c>
      <c r="F3512" s="27" t="s">
        <v>1099</v>
      </c>
      <c r="H3512" t="s">
        <v>1077</v>
      </c>
      <c r="I3512" t="str">
        <f t="shared" si="54"/>
        <v>Vega,12A,220V,wCase RoHS  USA-0131</v>
      </c>
    </row>
    <row r="3513" spans="1:9" x14ac:dyDescent="0.25">
      <c r="A3513" s="27" t="s">
        <v>6958</v>
      </c>
      <c r="B3513" s="27" t="s">
        <v>6959</v>
      </c>
      <c r="C3513" s="27" t="s">
        <v>1097</v>
      </c>
      <c r="D3513" s="27" t="s">
        <v>1098</v>
      </c>
      <c r="E3513" s="27" t="s">
        <v>7149</v>
      </c>
      <c r="F3513" s="27" t="s">
        <v>1099</v>
      </c>
      <c r="H3513" t="s">
        <v>1077</v>
      </c>
      <c r="I3513" t="str">
        <f t="shared" si="54"/>
        <v>Vega,15(50)A-PF-DIF-18,220V,wCase RoHS  USA-0061</v>
      </c>
    </row>
    <row r="3514" spans="1:9" x14ac:dyDescent="0.25">
      <c r="A3514" s="27" t="s">
        <v>6894</v>
      </c>
      <c r="B3514" s="27" t="s">
        <v>6895</v>
      </c>
      <c r="C3514" s="27" t="s">
        <v>1097</v>
      </c>
      <c r="D3514" s="27" t="s">
        <v>1098</v>
      </c>
      <c r="E3514" s="27" t="s">
        <v>7149</v>
      </c>
      <c r="F3514" s="27" t="s">
        <v>1099</v>
      </c>
      <c r="H3514" t="s">
        <v>1077</v>
      </c>
      <c r="I3514" t="str">
        <f t="shared" si="54"/>
        <v>VEGA,15A-PF-DIF,220V,wCaseRoHS  USA-0029</v>
      </c>
    </row>
    <row r="3515" spans="1:9" x14ac:dyDescent="0.25">
      <c r="A3515" s="27" t="s">
        <v>6992</v>
      </c>
      <c r="B3515" s="27" t="s">
        <v>6993</v>
      </c>
      <c r="C3515" s="27" t="s">
        <v>1097</v>
      </c>
      <c r="D3515" s="27" t="s">
        <v>1098</v>
      </c>
      <c r="E3515" s="27" t="s">
        <v>7149</v>
      </c>
      <c r="F3515" s="27" t="s">
        <v>1099</v>
      </c>
      <c r="H3515" t="s">
        <v>1077</v>
      </c>
      <c r="I3515" t="str">
        <f t="shared" si="54"/>
        <v>VEGA,30(150)A-HE-DIF-17,220V,wCase RoHS  USA-0078</v>
      </c>
    </row>
    <row r="3516" spans="1:9" x14ac:dyDescent="0.25">
      <c r="A3516" s="27" t="s">
        <v>6892</v>
      </c>
      <c r="B3516" s="27" t="s">
        <v>6893</v>
      </c>
      <c r="C3516" s="27" t="s">
        <v>1097</v>
      </c>
      <c r="D3516" s="27" t="s">
        <v>1098</v>
      </c>
      <c r="E3516" s="27" t="s">
        <v>7149</v>
      </c>
      <c r="F3516" s="27" t="s">
        <v>1099</v>
      </c>
      <c r="H3516" t="s">
        <v>1077</v>
      </c>
      <c r="I3516" t="str">
        <f t="shared" si="54"/>
        <v>VEGA,30A-BB-18,220V,RoHS  USA-0028</v>
      </c>
    </row>
    <row r="3517" spans="1:9" x14ac:dyDescent="0.25">
      <c r="A3517" s="27" t="s">
        <v>7004</v>
      </c>
      <c r="B3517" s="27" t="s">
        <v>7005</v>
      </c>
      <c r="C3517" s="27" t="s">
        <v>1097</v>
      </c>
      <c r="D3517" s="27" t="s">
        <v>1098</v>
      </c>
      <c r="E3517" s="27" t="s">
        <v>7149</v>
      </c>
      <c r="F3517" s="27" t="s">
        <v>1099</v>
      </c>
      <c r="H3517" t="s">
        <v>1077</v>
      </c>
      <c r="I3517" t="str">
        <f t="shared" si="54"/>
        <v>Vega,3A,220V,wCase RoHS  USA-0084</v>
      </c>
    </row>
    <row r="3518" spans="1:9" x14ac:dyDescent="0.25">
      <c r="A3518" s="27" t="s">
        <v>7002</v>
      </c>
      <c r="B3518" s="27" t="s">
        <v>7003</v>
      </c>
      <c r="C3518" s="27" t="s">
        <v>1097</v>
      </c>
      <c r="D3518" s="27" t="s">
        <v>1098</v>
      </c>
      <c r="E3518" s="27" t="s">
        <v>7149</v>
      </c>
      <c r="F3518" t="s">
        <v>6847</v>
      </c>
      <c r="H3518" t="s">
        <v>1077</v>
      </c>
      <c r="I3518" t="str">
        <f t="shared" si="54"/>
        <v>Vega,3A-P-V1,220V,wCase RoHS  USA-0083</v>
      </c>
    </row>
    <row r="3519" spans="1:9" x14ac:dyDescent="0.25">
      <c r="A3519" s="27" t="s">
        <v>7014</v>
      </c>
      <c r="B3519" s="27" t="s">
        <v>7015</v>
      </c>
      <c r="C3519" s="27" t="s">
        <v>1097</v>
      </c>
      <c r="D3519" s="27" t="s">
        <v>1098</v>
      </c>
      <c r="E3519" s="27" t="s">
        <v>7149</v>
      </c>
      <c r="F3519" s="27" t="s">
        <v>1099</v>
      </c>
      <c r="H3519" t="s">
        <v>1077</v>
      </c>
      <c r="I3519" t="str">
        <f t="shared" si="54"/>
        <v>VEGA,3A-P-V1,3A,220V,wCase RoHS  USA-0089</v>
      </c>
    </row>
    <row r="3520" spans="1:9" x14ac:dyDescent="0.25">
      <c r="A3520" s="27" t="s">
        <v>7016</v>
      </c>
      <c r="B3520" s="27" t="s">
        <v>7017</v>
      </c>
      <c r="C3520" s="27" t="s">
        <v>1097</v>
      </c>
      <c r="D3520" s="27" t="s">
        <v>1098</v>
      </c>
      <c r="E3520" s="27" t="s">
        <v>7149</v>
      </c>
      <c r="F3520" s="27" t="s">
        <v>1099</v>
      </c>
      <c r="H3520" t="s">
        <v>1077</v>
      </c>
      <c r="I3520" t="str">
        <f t="shared" si="54"/>
        <v>VEGA,5000W-BB-50-V1,220V,wCase RoHS  USA-0090</v>
      </c>
    </row>
    <row r="3521" spans="1:9" x14ac:dyDescent="0.25">
      <c r="A3521" s="27" t="s">
        <v>7024</v>
      </c>
      <c r="B3521" s="27" t="s">
        <v>7025</v>
      </c>
      <c r="C3521" s="27" t="s">
        <v>1097</v>
      </c>
      <c r="D3521" s="27" t="s">
        <v>1098</v>
      </c>
      <c r="E3521" s="27" t="s">
        <v>7149</v>
      </c>
      <c r="F3521" t="s">
        <v>1278</v>
      </c>
      <c r="H3521" t="s">
        <v>1077</v>
      </c>
      <c r="I3521" t="str">
        <f t="shared" si="54"/>
        <v>VEGA,50A-PF-DIF-18,220V,wCase RoHS  USA-0094</v>
      </c>
    </row>
    <row r="3522" spans="1:9" x14ac:dyDescent="0.25">
      <c r="A3522" s="27" t="s">
        <v>7006</v>
      </c>
      <c r="B3522" s="27" t="s">
        <v>7007</v>
      </c>
      <c r="C3522" s="27" t="s">
        <v>1097</v>
      </c>
      <c r="D3522" s="27" t="s">
        <v>1098</v>
      </c>
      <c r="E3522" s="27" t="s">
        <v>7149</v>
      </c>
      <c r="F3522" s="27" t="s">
        <v>1099</v>
      </c>
      <c r="H3522" t="s">
        <v>1077</v>
      </c>
      <c r="I3522" t="str">
        <f t="shared" ref="I3522:I3585" si="55">B3522 &amp; "  " &amp; A3522</f>
        <v>Vega,F150A-BB-26-PPS,220V,wCase RoHS  USA-0085</v>
      </c>
    </row>
    <row r="3523" spans="1:9" x14ac:dyDescent="0.25">
      <c r="A3523" s="27" t="s">
        <v>6948</v>
      </c>
      <c r="B3523" s="27" t="s">
        <v>6949</v>
      </c>
      <c r="C3523" s="27" t="s">
        <v>1097</v>
      </c>
      <c r="D3523" s="27" t="s">
        <v>1098</v>
      </c>
      <c r="E3523" s="27" t="s">
        <v>7149</v>
      </c>
      <c r="F3523" s="27" t="s">
        <v>1099</v>
      </c>
      <c r="H3523" t="s">
        <v>1077</v>
      </c>
      <c r="I3523" t="str">
        <f t="shared" si="55"/>
        <v>VEGA,FL250A-BB-35,220V,wCase RoHS  USA-0056</v>
      </c>
    </row>
    <row r="3524" spans="1:9" x14ac:dyDescent="0.25">
      <c r="A3524" s="27" t="s">
        <v>7100</v>
      </c>
      <c r="B3524" s="27" t="s">
        <v>7101</v>
      </c>
      <c r="C3524" s="27" t="s">
        <v>1097</v>
      </c>
      <c r="D3524" s="27" t="s">
        <v>1098</v>
      </c>
      <c r="E3524" s="27" t="s">
        <v>7149</v>
      </c>
      <c r="F3524" s="27" t="s">
        <v>1099</v>
      </c>
      <c r="H3524" t="s">
        <v>1077</v>
      </c>
      <c r="I3524" t="str">
        <f t="shared" si="55"/>
        <v>Vega,FL250A-BB-50-PPS,220V,RoHS  USA-0132</v>
      </c>
    </row>
    <row r="3525" spans="1:9" x14ac:dyDescent="0.25">
      <c r="A3525" s="27" t="s">
        <v>7046</v>
      </c>
      <c r="B3525" s="27" t="s">
        <v>7047</v>
      </c>
      <c r="C3525" s="27" t="s">
        <v>1097</v>
      </c>
      <c r="D3525" s="27" t="s">
        <v>1098</v>
      </c>
      <c r="E3525" s="27" t="s">
        <v>7149</v>
      </c>
      <c r="F3525" s="27" t="s">
        <v>1099</v>
      </c>
      <c r="H3525" t="s">
        <v>1077</v>
      </c>
      <c r="I3525" t="str">
        <f t="shared" si="55"/>
        <v>VEGA,FL250A-LP2-DIF-33,220V,wCase,RoHS  USA-0105</v>
      </c>
    </row>
    <row r="3526" spans="1:9" x14ac:dyDescent="0.25">
      <c r="A3526" s="27" t="s">
        <v>7008</v>
      </c>
      <c r="B3526" s="27" t="s">
        <v>7009</v>
      </c>
      <c r="C3526" s="27" t="s">
        <v>1097</v>
      </c>
      <c r="D3526" s="27" t="s">
        <v>1098</v>
      </c>
      <c r="E3526" s="27" t="s">
        <v>7149</v>
      </c>
      <c r="F3526" s="27" t="s">
        <v>1099</v>
      </c>
      <c r="H3526" t="s">
        <v>1077</v>
      </c>
      <c r="I3526" t="str">
        <f t="shared" si="55"/>
        <v>Vega,FL400A-BB-50,220V,wCase RoHS  USA-0086</v>
      </c>
    </row>
    <row r="3527" spans="1:9" x14ac:dyDescent="0.25">
      <c r="A3527" s="27" t="s">
        <v>6884</v>
      </c>
      <c r="B3527" s="27" t="s">
        <v>6885</v>
      </c>
      <c r="C3527" s="27" t="s">
        <v>1097</v>
      </c>
      <c r="D3527" s="27" t="s">
        <v>1098</v>
      </c>
      <c r="E3527" s="27" t="s">
        <v>7149</v>
      </c>
      <c r="F3527" s="27" t="s">
        <v>1099</v>
      </c>
      <c r="H3527" t="s">
        <v>1077</v>
      </c>
      <c r="I3527" t="str">
        <f t="shared" si="55"/>
        <v>VEGA,Kit for PSA-05R,Univ Pow,wCase RoHS  USA-0024</v>
      </c>
    </row>
    <row r="3528" spans="1:9" x14ac:dyDescent="0.25">
      <c r="A3528" s="27" t="s">
        <v>7128</v>
      </c>
      <c r="B3528" s="27" t="s">
        <v>7129</v>
      </c>
      <c r="C3528" s="27" t="s">
        <v>1097</v>
      </c>
      <c r="D3528" s="27" t="s">
        <v>1098</v>
      </c>
      <c r="E3528" s="27" t="s">
        <v>7149</v>
      </c>
      <c r="F3528" s="27" t="s">
        <v>1099</v>
      </c>
      <c r="H3528" t="s">
        <v>1077</v>
      </c>
      <c r="I3528" t="str">
        <f t="shared" si="55"/>
        <v>Vega,L40(250)A-BB-50,220V,RoHS  USA-0146</v>
      </c>
    </row>
    <row r="3529" spans="1:9" x14ac:dyDescent="0.25">
      <c r="A3529" s="27" t="s">
        <v>6966</v>
      </c>
      <c r="B3529" s="27" t="s">
        <v>6967</v>
      </c>
      <c r="C3529" s="27" t="s">
        <v>1097</v>
      </c>
      <c r="D3529" s="27" t="s">
        <v>1098</v>
      </c>
      <c r="E3529" s="27" t="s">
        <v>7149</v>
      </c>
      <c r="F3529" t="s">
        <v>6847</v>
      </c>
      <c r="H3529" t="s">
        <v>1077</v>
      </c>
      <c r="I3529" t="str">
        <f t="shared" si="55"/>
        <v>VEGA,L40(250)A-LP2-50,220V,RoHS  USA-0065</v>
      </c>
    </row>
    <row r="3530" spans="1:9" x14ac:dyDescent="0.25">
      <c r="A3530" s="27" t="s">
        <v>6994</v>
      </c>
      <c r="B3530" s="27" t="s">
        <v>6995</v>
      </c>
      <c r="C3530" s="27" t="s">
        <v>1097</v>
      </c>
      <c r="D3530" s="27" t="s">
        <v>1098</v>
      </c>
      <c r="E3530" s="27" t="s">
        <v>7149</v>
      </c>
      <c r="F3530" s="27" t="s">
        <v>1099</v>
      </c>
      <c r="H3530" t="s">
        <v>1077</v>
      </c>
      <c r="I3530" t="str">
        <f t="shared" si="55"/>
        <v>VEGA,L40(250)A-LP2-50,220V,wCase RoHS  USA-0079</v>
      </c>
    </row>
    <row r="3531" spans="1:9" x14ac:dyDescent="0.25">
      <c r="A3531" s="27" t="s">
        <v>6864</v>
      </c>
      <c r="B3531" s="27" t="s">
        <v>6865</v>
      </c>
      <c r="C3531" s="27" t="s">
        <v>1097</v>
      </c>
      <c r="D3531" s="27" t="s">
        <v>1098</v>
      </c>
      <c r="E3531" s="27" t="s">
        <v>7149</v>
      </c>
      <c r="F3531" s="27" t="s">
        <v>1099</v>
      </c>
      <c r="H3531" t="s">
        <v>1077</v>
      </c>
      <c r="I3531" t="str">
        <f t="shared" si="55"/>
        <v>VEGA,L40(250)A-LP2-50,220V,wCaseRoHS  USA-0014</v>
      </c>
    </row>
    <row r="3532" spans="1:9" x14ac:dyDescent="0.25">
      <c r="A3532" s="27" t="s">
        <v>6968</v>
      </c>
      <c r="B3532" s="27" t="s">
        <v>6969</v>
      </c>
      <c r="C3532" s="27" t="s">
        <v>1097</v>
      </c>
      <c r="D3532" s="27" t="s">
        <v>1098</v>
      </c>
      <c r="E3532" s="27" t="s">
        <v>7149</v>
      </c>
      <c r="F3532" t="s">
        <v>6847</v>
      </c>
      <c r="H3532" t="s">
        <v>1077</v>
      </c>
      <c r="I3532" t="str">
        <f t="shared" si="55"/>
        <v>VEGA,L40(250)A-LP2-50,30(150)A-HE-DIF-17  USA-0066</v>
      </c>
    </row>
    <row r="3533" spans="1:9" x14ac:dyDescent="0.25">
      <c r="A3533" s="27" t="s">
        <v>7044</v>
      </c>
      <c r="B3533" s="27" t="s">
        <v>7045</v>
      </c>
      <c r="C3533" s="27" t="s">
        <v>1097</v>
      </c>
      <c r="D3533" s="27" t="s">
        <v>1098</v>
      </c>
      <c r="E3533" s="27" t="s">
        <v>7149</v>
      </c>
      <c r="F3533" s="27" t="s">
        <v>1099</v>
      </c>
      <c r="H3533" t="s">
        <v>1077</v>
      </c>
      <c r="I3533" t="str">
        <f t="shared" si="55"/>
        <v>VEGA,L50(150)A-BB-35,220V,wCase RoHS  USA-0104</v>
      </c>
    </row>
    <row r="3534" spans="1:9" x14ac:dyDescent="0.25">
      <c r="A3534" s="27" t="s">
        <v>6906</v>
      </c>
      <c r="B3534" s="27" t="s">
        <v>6907</v>
      </c>
      <c r="C3534" s="27" t="s">
        <v>1097</v>
      </c>
      <c r="D3534" s="27" t="s">
        <v>1098</v>
      </c>
      <c r="E3534" s="27" t="s">
        <v>7149</v>
      </c>
      <c r="F3534" t="s">
        <v>6847</v>
      </c>
      <c r="H3534" t="s">
        <v>1077</v>
      </c>
      <c r="I3534" t="str">
        <f t="shared" si="55"/>
        <v>VEGA,L50(150)A-PF-35,220V,RoHS  USA-0035</v>
      </c>
    </row>
    <row r="3535" spans="1:9" x14ac:dyDescent="0.25">
      <c r="A3535" s="27" t="s">
        <v>6964</v>
      </c>
      <c r="B3535" s="27" t="s">
        <v>6965</v>
      </c>
      <c r="C3535" s="27" t="s">
        <v>1097</v>
      </c>
      <c r="D3535" s="27" t="s">
        <v>1098</v>
      </c>
      <c r="E3535" s="27" t="s">
        <v>7149</v>
      </c>
      <c r="F3535" t="s">
        <v>1096</v>
      </c>
      <c r="H3535" t="s">
        <v>1077</v>
      </c>
      <c r="I3535" t="str">
        <f t="shared" si="55"/>
        <v>VEGA,PD300,30A-BB-18,220V,wCase RoHS  USA-0064</v>
      </c>
    </row>
    <row r="3536" spans="1:9" x14ac:dyDescent="0.25">
      <c r="A3536" s="27" t="s">
        <v>7060</v>
      </c>
      <c r="B3536" s="27" t="s">
        <v>7061</v>
      </c>
      <c r="C3536" s="27" t="s">
        <v>1097</v>
      </c>
      <c r="D3536" s="27" t="s">
        <v>1098</v>
      </c>
      <c r="E3536" s="27" t="s">
        <v>7149</v>
      </c>
      <c r="F3536" t="s">
        <v>1096</v>
      </c>
      <c r="H3536" t="s">
        <v>1077</v>
      </c>
      <c r="I3536" t="str">
        <f t="shared" si="55"/>
        <v>Vega,PD300-3W,FL250A-BB-50,220V,wCaseRoH  USA-0112</v>
      </c>
    </row>
    <row r="3537" spans="1:9" x14ac:dyDescent="0.25">
      <c r="A3537" s="27" t="s">
        <v>7052</v>
      </c>
      <c r="B3537" s="27" t="s">
        <v>7053</v>
      </c>
      <c r="C3537" s="27" t="s">
        <v>1097</v>
      </c>
      <c r="D3537" s="27" t="s">
        <v>1098</v>
      </c>
      <c r="E3537" s="27" t="s">
        <v>7149</v>
      </c>
      <c r="F3537" t="s">
        <v>1096</v>
      </c>
      <c r="H3537" t="s">
        <v>1077</v>
      </c>
      <c r="I3537" t="str">
        <f t="shared" si="55"/>
        <v>VEGA,PD300-3W-V1,220V,wCase RoHS  USA-0108</v>
      </c>
    </row>
    <row r="3538" spans="1:9" x14ac:dyDescent="0.25">
      <c r="A3538" s="27" t="s">
        <v>7094</v>
      </c>
      <c r="B3538" s="27" t="s">
        <v>7095</v>
      </c>
      <c r="C3538" s="27" t="s">
        <v>1097</v>
      </c>
      <c r="D3538" s="27" t="s">
        <v>1098</v>
      </c>
      <c r="E3538" s="27" t="s">
        <v>7149</v>
      </c>
      <c r="F3538" t="s">
        <v>1096</v>
      </c>
      <c r="H3538" t="s">
        <v>1077</v>
      </c>
      <c r="I3538" t="str">
        <f t="shared" si="55"/>
        <v>Vega,PD300R-UV,220V,wCase RoHS  USA-0129</v>
      </c>
    </row>
    <row r="3539" spans="1:9" x14ac:dyDescent="0.25">
      <c r="A3539" s="27" t="s">
        <v>7034</v>
      </c>
      <c r="B3539" s="27" t="s">
        <v>7035</v>
      </c>
      <c r="C3539" s="27" t="s">
        <v>1097</v>
      </c>
      <c r="D3539" s="27" t="s">
        <v>1281</v>
      </c>
      <c r="E3539" s="27" t="s">
        <v>7144</v>
      </c>
      <c r="F3539" t="s">
        <v>1096</v>
      </c>
      <c r="H3539" t="s">
        <v>1077</v>
      </c>
      <c r="I3539" t="str">
        <f t="shared" si="55"/>
        <v>VEGA,PE 50 BF-DIF-C,220V,wCase RoHS  USA-0099</v>
      </c>
    </row>
    <row r="3540" spans="1:9" x14ac:dyDescent="0.25">
      <c r="A3540" s="27" t="s">
        <v>7064</v>
      </c>
      <c r="B3540" s="27" t="s">
        <v>7065</v>
      </c>
      <c r="C3540" s="27" t="s">
        <v>1097</v>
      </c>
      <c r="D3540" s="27" t="s">
        <v>1281</v>
      </c>
      <c r="E3540" s="27" t="s">
        <v>7144</v>
      </c>
      <c r="F3540" t="s">
        <v>1096</v>
      </c>
      <c r="H3540" t="s">
        <v>1077</v>
      </c>
      <c r="I3540" t="str">
        <f t="shared" si="55"/>
        <v>VEGA,PE25S-DIF-308 SH I/F,220V,wCaseRoHS  USA-0114</v>
      </c>
    </row>
    <row r="3541" spans="1:9" x14ac:dyDescent="0.25">
      <c r="A3541" s="27" t="s">
        <v>6880</v>
      </c>
      <c r="B3541" s="27" t="s">
        <v>6881</v>
      </c>
      <c r="C3541" s="27" t="s">
        <v>1097</v>
      </c>
      <c r="D3541" s="27" t="s">
        <v>1281</v>
      </c>
      <c r="E3541" s="27" t="s">
        <v>7144</v>
      </c>
      <c r="F3541" t="s">
        <v>1096</v>
      </c>
      <c r="H3541" t="s">
        <v>1077</v>
      </c>
      <c r="I3541" t="str">
        <f t="shared" si="55"/>
        <v>VEGA,PE50BF-C,220V,wCaseRoHS  USA-0022</v>
      </c>
    </row>
    <row r="3542" spans="1:9" x14ac:dyDescent="0.25">
      <c r="A3542" s="27" t="s">
        <v>6890</v>
      </c>
      <c r="B3542" s="27" t="s">
        <v>6891</v>
      </c>
      <c r="C3542" s="27" t="s">
        <v>1097</v>
      </c>
      <c r="D3542" s="27" t="s">
        <v>1281</v>
      </c>
      <c r="E3542" s="27" t="s">
        <v>7144</v>
      </c>
      <c r="F3542" t="s">
        <v>1096</v>
      </c>
      <c r="H3542" t="s">
        <v>1077</v>
      </c>
      <c r="I3542" t="str">
        <f t="shared" si="55"/>
        <v>VEGA,PE50-C,220V,wCaseRoHS  USA-0027</v>
      </c>
    </row>
    <row r="3543" spans="1:9" x14ac:dyDescent="0.25">
      <c r="A3543" s="27" t="s">
        <v>6952</v>
      </c>
      <c r="B3543" s="27" t="s">
        <v>6953</v>
      </c>
      <c r="C3543" s="27" t="s">
        <v>1097</v>
      </c>
      <c r="D3543" s="27" t="s">
        <v>1281</v>
      </c>
      <c r="E3543" s="27" t="s">
        <v>7144</v>
      </c>
      <c r="F3543" t="s">
        <v>1096</v>
      </c>
      <c r="H3543" t="s">
        <v>1077</v>
      </c>
      <c r="I3543" t="str">
        <f t="shared" si="55"/>
        <v>VEGA,PE50-C,FL250A-LP2-DIF-33,220V,wCase  USA-0058</v>
      </c>
    </row>
    <row r="3544" spans="1:9" x14ac:dyDescent="0.25">
      <c r="A3544" s="27" t="s">
        <v>6841</v>
      </c>
      <c r="B3544" s="27" t="s">
        <v>6842</v>
      </c>
      <c r="C3544" s="27" t="s">
        <v>1097</v>
      </c>
      <c r="D3544" s="27" t="s">
        <v>1281</v>
      </c>
      <c r="E3544" s="27" t="s">
        <v>7144</v>
      </c>
      <c r="F3544" t="s">
        <v>1096</v>
      </c>
      <c r="H3544" t="s">
        <v>1077</v>
      </c>
      <c r="I3544" t="str">
        <f t="shared" si="55"/>
        <v>VEGA,PE50-DIF-U-SH,220V,wCaseRoHS  USA-0003</v>
      </c>
    </row>
    <row r="3545" spans="1:9" x14ac:dyDescent="0.25">
      <c r="A3545" s="27" t="s">
        <v>6908</v>
      </c>
      <c r="B3545" s="27" t="s">
        <v>6909</v>
      </c>
      <c r="C3545" s="27" t="s">
        <v>1097</v>
      </c>
      <c r="D3545" s="27" t="s">
        <v>1098</v>
      </c>
      <c r="E3545" s="27" t="s">
        <v>7149</v>
      </c>
      <c r="F3545" s="27" t="s">
        <v>1099</v>
      </c>
      <c r="H3545" t="s">
        <v>1077</v>
      </c>
      <c r="I3545" t="str">
        <f t="shared" si="55"/>
        <v>VEGA,RP,3A-TEC-B-SH,3A-TEC-V-SH,220V,wCa  USA-0036</v>
      </c>
    </row>
    <row r="3546" spans="1:9" x14ac:dyDescent="0.25">
      <c r="A3546" s="27" t="s">
        <v>2687</v>
      </c>
      <c r="B3546" s="27" t="s">
        <v>2688</v>
      </c>
      <c r="C3546" s="27" t="s">
        <v>1106</v>
      </c>
      <c r="D3546" t="s">
        <v>1107</v>
      </c>
      <c r="E3546" s="27" t="s">
        <v>7146</v>
      </c>
      <c r="F3546" s="27" t="s">
        <v>1099</v>
      </c>
      <c r="H3546" t="s">
        <v>1077</v>
      </c>
      <c r="I3546" t="str">
        <f t="shared" si="55"/>
        <v>Vega/NovaII/Quasar Battery Kit, RoHS  7E14007A</v>
      </c>
    </row>
    <row r="3547" spans="1:9" x14ac:dyDescent="0.25">
      <c r="A3547" s="27" t="s">
        <v>3280</v>
      </c>
      <c r="B3547" s="27" t="s">
        <v>3281</v>
      </c>
      <c r="C3547" s="27" t="s">
        <v>1277</v>
      </c>
      <c r="D3547" s="27" t="s">
        <v>1107</v>
      </c>
      <c r="E3547" s="27" t="s">
        <v>7146</v>
      </c>
      <c r="F3547" t="s">
        <v>1278</v>
      </c>
      <c r="H3547" t="s">
        <v>1077</v>
      </c>
      <c r="I3547" t="str">
        <f t="shared" si="55"/>
        <v>VEGA-AC METER ASSY, RoHS  7Z01561</v>
      </c>
    </row>
    <row r="3548" spans="1:9" x14ac:dyDescent="0.25">
      <c r="A3548" s="27" t="s">
        <v>4102</v>
      </c>
      <c r="B3548" s="27" t="s">
        <v>4103</v>
      </c>
      <c r="C3548" s="27" t="s">
        <v>1106</v>
      </c>
      <c r="D3548" t="s">
        <v>1107</v>
      </c>
      <c r="E3548" s="27" t="s">
        <v>7146</v>
      </c>
      <c r="F3548" s="27" t="s">
        <v>1099</v>
      </c>
      <c r="H3548" t="s">
        <v>1077</v>
      </c>
      <c r="I3548" t="str">
        <f t="shared" si="55"/>
        <v>VEGA-BOX PARTS KIT, RoHS  7Z11508</v>
      </c>
    </row>
    <row r="3549" spans="1:9" x14ac:dyDescent="0.25">
      <c r="A3549" s="27" t="s">
        <v>6357</v>
      </c>
      <c r="B3549" s="27" t="s">
        <v>6358</v>
      </c>
      <c r="C3549" s="27" t="s">
        <v>1473</v>
      </c>
      <c r="D3549" s="27" t="s">
        <v>1390</v>
      </c>
      <c r="E3549" s="27" t="s">
        <v>7166</v>
      </c>
      <c r="F3549" s="27" t="s">
        <v>1099</v>
      </c>
      <c r="H3549" t="s">
        <v>1077</v>
      </c>
      <c r="I3549" t="str">
        <f t="shared" si="55"/>
        <v>Velco Strap Mount, Photodiode Trigger  SP90438</v>
      </c>
    </row>
    <row r="3550" spans="1:9" x14ac:dyDescent="0.25">
      <c r="A3550" s="27" t="s">
        <v>4270</v>
      </c>
      <c r="B3550" s="27" t="s">
        <v>4271</v>
      </c>
      <c r="C3550" s="27" t="s">
        <v>1277</v>
      </c>
      <c r="D3550" s="27" t="s">
        <v>1107</v>
      </c>
      <c r="E3550" s="27" t="s">
        <v>7146</v>
      </c>
      <c r="F3550" t="s">
        <v>1774</v>
      </c>
      <c r="H3550" t="s">
        <v>1077</v>
      </c>
      <c r="I3550" t="str">
        <f t="shared" si="55"/>
        <v>Virtual Optical Power &amp; Energy Meter  845-PE-RS</v>
      </c>
    </row>
    <row r="3551" spans="1:9" x14ac:dyDescent="0.25">
      <c r="A3551" s="27" t="s">
        <v>4267</v>
      </c>
      <c r="B3551" s="27" t="s">
        <v>7272</v>
      </c>
      <c r="C3551" s="27" t="s">
        <v>1277</v>
      </c>
      <c r="D3551" s="27" t="s">
        <v>1107</v>
      </c>
      <c r="E3551" s="27" t="s">
        <v>7146</v>
      </c>
      <c r="F3551" t="s">
        <v>1774</v>
      </c>
      <c r="H3551" t="s">
        <v>1077</v>
      </c>
      <c r="I3551" t="str">
        <f t="shared" si="55"/>
        <v>VIRTUAL POWER METER, 841-PE-USB  841-PE-USB</v>
      </c>
    </row>
    <row r="3552" spans="1:9" x14ac:dyDescent="0.25">
      <c r="A3552" s="27" t="s">
        <v>2997</v>
      </c>
      <c r="B3552" s="27" t="s">
        <v>4206</v>
      </c>
      <c r="C3552" s="27" t="s">
        <v>1946</v>
      </c>
      <c r="D3552" s="27" t="s">
        <v>1518</v>
      </c>
      <c r="E3552" s="27" t="s">
        <v>7143</v>
      </c>
      <c r="F3552" t="s">
        <v>2499</v>
      </c>
      <c r="H3552" t="s">
        <v>1077</v>
      </c>
      <c r="I3552" t="str">
        <f t="shared" si="55"/>
        <v>WAND DETECTOR ,OD3,BNC,DB15 CAL MOD  818-ST2-UV/DB</v>
      </c>
    </row>
    <row r="3553" spans="1:9" x14ac:dyDescent="0.25">
      <c r="A3553" s="27" t="s">
        <v>2095</v>
      </c>
      <c r="B3553" s="27" t="s">
        <v>2096</v>
      </c>
      <c r="C3553" s="27" t="s">
        <v>2094</v>
      </c>
      <c r="D3553" s="27" t="s">
        <v>1107</v>
      </c>
      <c r="E3553" s="27" t="s">
        <v>7146</v>
      </c>
      <c r="F3553" t="s">
        <v>1096</v>
      </c>
      <c r="H3553" t="s">
        <v>1077</v>
      </c>
      <c r="I3553" t="str">
        <f t="shared" si="55"/>
        <v>WAVESTAR-UV SENSOR  1Z02551</v>
      </c>
    </row>
    <row r="3554" spans="1:9" x14ac:dyDescent="0.25">
      <c r="A3554" s="27" t="s">
        <v>2092</v>
      </c>
      <c r="B3554" s="27" t="s">
        <v>2093</v>
      </c>
      <c r="C3554" s="27" t="s">
        <v>2094</v>
      </c>
      <c r="D3554" s="27" t="s">
        <v>1107</v>
      </c>
      <c r="E3554" s="27" t="s">
        <v>7146</v>
      </c>
      <c r="F3554" t="s">
        <v>1096</v>
      </c>
      <c r="H3554" t="s">
        <v>1077</v>
      </c>
      <c r="I3554" t="str">
        <f t="shared" si="55"/>
        <v>WAVESTAR-V SENSOR  1Z02550</v>
      </c>
    </row>
    <row r="3555" spans="1:9" x14ac:dyDescent="0.25">
      <c r="A3555" s="27" t="s">
        <v>6602</v>
      </c>
      <c r="B3555" s="27" t="s">
        <v>6603</v>
      </c>
      <c r="C3555" s="27" t="s">
        <v>1473</v>
      </c>
      <c r="D3555" s="27" t="s">
        <v>1390</v>
      </c>
      <c r="E3555" s="27" t="s">
        <v>7166</v>
      </c>
      <c r="F3555" s="27" t="s">
        <v>1099</v>
      </c>
      <c r="H3555" t="s">
        <v>1077</v>
      </c>
      <c r="I3555" t="str">
        <f t="shared" si="55"/>
        <v>WB-I to LBS-400 Adapter  SP90572</v>
      </c>
    </row>
    <row r="3556" spans="1:9" x14ac:dyDescent="0.25">
      <c r="A3556" s="27" t="s">
        <v>6414</v>
      </c>
      <c r="B3556" s="27" t="s">
        <v>6415</v>
      </c>
      <c r="C3556" s="27" t="s">
        <v>6059</v>
      </c>
      <c r="D3556" t="s">
        <v>1390</v>
      </c>
      <c r="E3556" s="27" t="s">
        <v>7166</v>
      </c>
      <c r="F3556" s="27" t="s">
        <v>1099</v>
      </c>
      <c r="H3556" t="s">
        <v>1077</v>
      </c>
      <c r="I3556" t="str">
        <f t="shared" si="55"/>
        <v>Wedge Prism,50mm,10.6um  SP90468</v>
      </c>
    </row>
    <row r="3557" spans="1:9" x14ac:dyDescent="0.25">
      <c r="A3557" s="27" t="s">
        <v>6566</v>
      </c>
      <c r="B3557" s="27" t="s">
        <v>6567</v>
      </c>
      <c r="C3557" s="27" t="s">
        <v>1473</v>
      </c>
      <c r="D3557" s="27" t="s">
        <v>1390</v>
      </c>
      <c r="E3557" s="27" t="s">
        <v>7166</v>
      </c>
      <c r="F3557" t="s">
        <v>4532</v>
      </c>
      <c r="H3557" t="s">
        <v>1077</v>
      </c>
      <c r="I3557" t="str">
        <f t="shared" si="55"/>
        <v>Wide Beam Imager  SP90553</v>
      </c>
    </row>
    <row r="3558" spans="1:9" x14ac:dyDescent="0.25">
      <c r="A3558" s="27" t="s">
        <v>6664</v>
      </c>
      <c r="B3558" s="27" t="s">
        <v>6665</v>
      </c>
      <c r="C3558" s="27" t="s">
        <v>1473</v>
      </c>
      <c r="D3558" s="27" t="s">
        <v>1390</v>
      </c>
      <c r="E3558" s="27" t="s">
        <v>7166</v>
      </c>
      <c r="F3558" s="27" t="s">
        <v>1099</v>
      </c>
      <c r="H3558" t="s">
        <v>1077</v>
      </c>
      <c r="I3558" t="str">
        <f t="shared" si="55"/>
        <v>Wide Beam Imager SWIR  SP90605</v>
      </c>
    </row>
    <row r="3559" spans="1:9" x14ac:dyDescent="0.25">
      <c r="A3559" s="27" t="s">
        <v>6676</v>
      </c>
      <c r="B3559" s="27" t="s">
        <v>6677</v>
      </c>
      <c r="C3559" s="27" t="s">
        <v>1473</v>
      </c>
      <c r="D3559" s="27" t="s">
        <v>1390</v>
      </c>
      <c r="E3559" s="27" t="s">
        <v>7166</v>
      </c>
      <c r="F3559" s="27" t="s">
        <v>1099</v>
      </c>
      <c r="H3559" t="s">
        <v>1077</v>
      </c>
      <c r="I3559" t="str">
        <f t="shared" si="55"/>
        <v>Wide Beam Imager VIS  SP90612</v>
      </c>
    </row>
    <row r="3560" spans="1:9" x14ac:dyDescent="0.25">
      <c r="A3560" s="27" t="s">
        <v>6469</v>
      </c>
      <c r="B3560" s="27" t="s">
        <v>6470</v>
      </c>
      <c r="C3560" s="27" t="s">
        <v>1473</v>
      </c>
      <c r="D3560" s="27" t="s">
        <v>1390</v>
      </c>
      <c r="E3560" s="27" t="s">
        <v>7166</v>
      </c>
      <c r="F3560" s="27" t="s">
        <v>1099</v>
      </c>
      <c r="H3560" t="s">
        <v>1077</v>
      </c>
      <c r="I3560" t="str">
        <f t="shared" si="55"/>
        <v>WIRING HARNESS, BeamWatch AM  SP90496</v>
      </c>
    </row>
    <row r="3561" spans="1:9" x14ac:dyDescent="0.25">
      <c r="A3561" s="27" t="s">
        <v>6764</v>
      </c>
      <c r="B3561" s="27" t="s">
        <v>6765</v>
      </c>
      <c r="C3561" s="27" t="s">
        <v>1462</v>
      </c>
      <c r="D3561" s="27" t="s">
        <v>1390</v>
      </c>
      <c r="E3561" s="27" t="s">
        <v>7166</v>
      </c>
      <c r="F3561" s="27" t="s">
        <v>1099</v>
      </c>
      <c r="H3561" t="s">
        <v>1077</v>
      </c>
      <c r="I3561" t="str">
        <f t="shared" si="55"/>
        <v>WRENCH,WINDOW  SPW601</v>
      </c>
    </row>
    <row r="3562" spans="1:9" x14ac:dyDescent="0.25">
      <c r="A3562" s="27" t="s">
        <v>5900</v>
      </c>
      <c r="B3562" s="27" t="s">
        <v>5901</v>
      </c>
      <c r="C3562" s="27" t="s">
        <v>1473</v>
      </c>
      <c r="D3562" s="27" t="s">
        <v>1390</v>
      </c>
      <c r="E3562" s="27" t="s">
        <v>7166</v>
      </c>
      <c r="F3562" s="27" t="s">
        <v>1099</v>
      </c>
      <c r="H3562" t="s">
        <v>1077</v>
      </c>
      <c r="I3562" t="str">
        <f t="shared" si="55"/>
        <v>WVF-300 VARIABLE FILTER SET  SP90195</v>
      </c>
    </row>
    <row r="3563" spans="1:9" x14ac:dyDescent="0.25">
      <c r="A3563" s="27" t="s">
        <v>4752</v>
      </c>
      <c r="B3563" s="27" t="s">
        <v>4753</v>
      </c>
      <c r="C3563" s="27" t="s">
        <v>4330</v>
      </c>
      <c r="D3563" s="27" t="s">
        <v>1390</v>
      </c>
      <c r="E3563" s="27" t="s">
        <v>7166</v>
      </c>
      <c r="F3563" s="27" t="s">
        <v>1099</v>
      </c>
      <c r="H3563" t="s">
        <v>1077</v>
      </c>
      <c r="I3563" t="str">
        <f t="shared" si="55"/>
        <v>XYFIRL  PH00069</v>
      </c>
    </row>
    <row r="3564" spans="1:9" x14ac:dyDescent="0.25">
      <c r="A3564" s="27" t="s">
        <v>4748</v>
      </c>
      <c r="B3564" s="27" t="s">
        <v>4749</v>
      </c>
      <c r="C3564" s="27" t="s">
        <v>4330</v>
      </c>
      <c r="D3564" s="27" t="s">
        <v>1390</v>
      </c>
      <c r="E3564" s="27" t="s">
        <v>7166</v>
      </c>
      <c r="F3564" s="27" t="s">
        <v>1099</v>
      </c>
      <c r="H3564" t="s">
        <v>1077</v>
      </c>
      <c r="I3564" t="str">
        <f t="shared" si="55"/>
        <v>XYL  PH00067</v>
      </c>
    </row>
    <row r="3565" spans="1:9" x14ac:dyDescent="0.25">
      <c r="A3565" s="27" t="s">
        <v>4750</v>
      </c>
      <c r="B3565" s="27" t="s">
        <v>4751</v>
      </c>
      <c r="C3565" s="27" t="s">
        <v>4330</v>
      </c>
      <c r="D3565" s="27" t="s">
        <v>1390</v>
      </c>
      <c r="E3565" s="27" t="s">
        <v>7166</v>
      </c>
      <c r="F3565" s="27" t="s">
        <v>1099</v>
      </c>
      <c r="H3565" t="s">
        <v>1077</v>
      </c>
      <c r="I3565" t="str">
        <f t="shared" si="55"/>
        <v>XYSL  PH00068</v>
      </c>
    </row>
    <row r="3566" spans="1:9" x14ac:dyDescent="0.25">
      <c r="A3566" s="27" t="s">
        <v>5067</v>
      </c>
      <c r="B3566" s="27" t="s">
        <v>5068</v>
      </c>
      <c r="C3566" s="27" t="s">
        <v>4330</v>
      </c>
      <c r="D3566" s="27" t="s">
        <v>1390</v>
      </c>
      <c r="E3566" s="27" t="s">
        <v>7166</v>
      </c>
      <c r="F3566" s="27" t="s">
        <v>1099</v>
      </c>
      <c r="H3566" t="s">
        <v>1077</v>
      </c>
      <c r="I3566" t="str">
        <f t="shared" si="55"/>
        <v>XYSL/25  PH00225</v>
      </c>
    </row>
    <row r="3567" spans="1:9" x14ac:dyDescent="0.25">
      <c r="A3567" s="27" t="s">
        <v>6817</v>
      </c>
      <c r="B3567" s="27" t="s">
        <v>6818</v>
      </c>
      <c r="C3567" s="27" t="s">
        <v>1473</v>
      </c>
      <c r="D3567" s="27" t="s">
        <v>1390</v>
      </c>
      <c r="E3567" s="27" t="s">
        <v>7166</v>
      </c>
      <c r="F3567" s="27" t="s">
        <v>1099</v>
      </c>
      <c r="H3567" t="s">
        <v>1077</v>
      </c>
      <c r="I3567" t="str">
        <f t="shared" si="55"/>
        <v>YAG FOCAL SPOT ANLZR ACC  SPZ17021</v>
      </c>
    </row>
    <row r="3568" spans="1:9" x14ac:dyDescent="0.25">
      <c r="A3568" s="27" t="s">
        <v>6153</v>
      </c>
      <c r="B3568" s="27" t="s">
        <v>6154</v>
      </c>
      <c r="C3568" s="27" t="s">
        <v>1473</v>
      </c>
      <c r="D3568" s="27" t="s">
        <v>1390</v>
      </c>
      <c r="E3568" s="27" t="s">
        <v>7166</v>
      </c>
      <c r="F3568" s="27" t="s">
        <v>1099</v>
      </c>
      <c r="H3568" t="s">
        <v>1077</v>
      </c>
      <c r="I3568" t="str">
        <f t="shared" si="55"/>
        <v>ZnSe BEAM SPLITTER FOR C-MNT  SP90331</v>
      </c>
    </row>
    <row r="3569" spans="1:9" x14ac:dyDescent="0.25">
      <c r="A3569" s="27" t="s">
        <v>5867</v>
      </c>
      <c r="B3569" s="27" t="s">
        <v>5868</v>
      </c>
      <c r="C3569" s="27" t="s">
        <v>1473</v>
      </c>
      <c r="D3569" s="27" t="s">
        <v>1390</v>
      </c>
      <c r="E3569" s="27" t="s">
        <v>7166</v>
      </c>
      <c r="F3569" s="27" t="s">
        <v>1099</v>
      </c>
      <c r="H3569" t="s">
        <v>1077</v>
      </c>
      <c r="I3569" t="str">
        <f t="shared" si="55"/>
        <v>ZOOM-6000-NIR W/O MO OBJ NOT INCLUDED  SP90178</v>
      </c>
    </row>
    <row r="3570" spans="1:9" x14ac:dyDescent="0.25">
      <c r="A3570" s="27" t="s">
        <v>4922</v>
      </c>
      <c r="B3570" s="27" t="s">
        <v>4923</v>
      </c>
      <c r="C3570" s="27" t="s">
        <v>1473</v>
      </c>
      <c r="D3570" s="27" t="s">
        <v>1390</v>
      </c>
      <c r="E3570" s="27" t="s">
        <v>7166</v>
      </c>
      <c r="F3570" s="27" t="s">
        <v>1099</v>
      </c>
      <c r="H3570" t="s">
        <v>1077</v>
      </c>
      <c r="I3570" t="str">
        <f t="shared" si="55"/>
        <v>/100X  PH00153</v>
      </c>
    </row>
    <row r="3571" spans="1:9" x14ac:dyDescent="0.25">
      <c r="A3571" s="27" t="s">
        <v>5051</v>
      </c>
      <c r="B3571" s="27" t="s">
        <v>5052</v>
      </c>
      <c r="C3571" s="27" t="s">
        <v>4964</v>
      </c>
      <c r="D3571" s="27" t="s">
        <v>1098</v>
      </c>
      <c r="E3571" s="27" t="s">
        <v>7166</v>
      </c>
      <c r="F3571" s="27" t="s">
        <v>1099</v>
      </c>
      <c r="H3571" t="s">
        <v>1077</v>
      </c>
      <c r="I3571" t="str">
        <f t="shared" si="55"/>
        <v>/1CustomFxt  PH00217</v>
      </c>
    </row>
    <row r="3572" spans="1:9" x14ac:dyDescent="0.25">
      <c r="A3572" s="27" t="s">
        <v>5019</v>
      </c>
      <c r="B3572" s="27" t="s">
        <v>5020</v>
      </c>
      <c r="C3572" s="27" t="s">
        <v>1473</v>
      </c>
      <c r="D3572" s="27" t="s">
        <v>1390</v>
      </c>
      <c r="E3572" s="27" t="s">
        <v>7166</v>
      </c>
      <c r="F3572" s="27" t="s">
        <v>1099</v>
      </c>
      <c r="H3572" t="s">
        <v>1077</v>
      </c>
      <c r="I3572" t="str">
        <f t="shared" si="55"/>
        <v>/1P  PH00201</v>
      </c>
    </row>
    <row r="3573" spans="1:9" x14ac:dyDescent="0.25">
      <c r="A3573" s="27" t="s">
        <v>5047</v>
      </c>
      <c r="B3573" s="27" t="s">
        <v>5048</v>
      </c>
      <c r="C3573" s="27" t="s">
        <v>4964</v>
      </c>
      <c r="D3573" s="27" t="s">
        <v>1098</v>
      </c>
      <c r="E3573" s="27" t="s">
        <v>7166</v>
      </c>
      <c r="F3573" s="27" t="s">
        <v>1099</v>
      </c>
      <c r="H3573" t="s">
        <v>1077</v>
      </c>
      <c r="I3573" t="str">
        <f t="shared" si="55"/>
        <v>/1W Mount  PH00215</v>
      </c>
    </row>
    <row r="3574" spans="1:9" x14ac:dyDescent="0.25">
      <c r="A3574" s="27" t="s">
        <v>4738</v>
      </c>
      <c r="B3574" s="27" t="s">
        <v>4739</v>
      </c>
      <c r="C3574" s="27" t="s">
        <v>4330</v>
      </c>
      <c r="D3574" s="27" t="s">
        <v>1390</v>
      </c>
      <c r="E3574" s="27" t="s">
        <v>7166</v>
      </c>
      <c r="F3574" s="27" t="s">
        <v>1099</v>
      </c>
      <c r="H3574" t="s">
        <v>1077</v>
      </c>
      <c r="I3574" t="str">
        <f t="shared" si="55"/>
        <v>/220  PH00062</v>
      </c>
    </row>
    <row r="3575" spans="1:9" x14ac:dyDescent="0.25">
      <c r="A3575" s="27" t="s">
        <v>5045</v>
      </c>
      <c r="B3575" s="27" t="s">
        <v>5046</v>
      </c>
      <c r="C3575" s="27" t="s">
        <v>4964</v>
      </c>
      <c r="D3575" s="27" t="s">
        <v>1098</v>
      </c>
      <c r="E3575" s="27" t="s">
        <v>7166</v>
      </c>
      <c r="F3575" s="27" t="s">
        <v>1099</v>
      </c>
      <c r="H3575" t="s">
        <v>1077</v>
      </c>
      <c r="I3575" t="str">
        <f t="shared" si="55"/>
        <v>/3CustomFxt  PH00214</v>
      </c>
    </row>
    <row r="3576" spans="1:9" x14ac:dyDescent="0.25">
      <c r="A3576" s="27" t="s">
        <v>5039</v>
      </c>
      <c r="B3576" s="27" t="s">
        <v>5040</v>
      </c>
      <c r="C3576" s="27" t="s">
        <v>1473</v>
      </c>
      <c r="D3576" s="27" t="s">
        <v>1390</v>
      </c>
      <c r="E3576" s="27" t="s">
        <v>7166</v>
      </c>
      <c r="F3576" s="27" t="s">
        <v>1099</v>
      </c>
      <c r="H3576" t="s">
        <v>1077</v>
      </c>
      <c r="I3576" t="str">
        <f t="shared" si="55"/>
        <v>/3LED Mount  PH00211</v>
      </c>
    </row>
    <row r="3577" spans="1:9" x14ac:dyDescent="0.25">
      <c r="A3577" s="27" t="s">
        <v>5049</v>
      </c>
      <c r="B3577" s="27" t="s">
        <v>5050</v>
      </c>
      <c r="C3577" s="27" t="s">
        <v>4964</v>
      </c>
      <c r="D3577" s="27" t="s">
        <v>1098</v>
      </c>
      <c r="E3577" s="27" t="s">
        <v>7166</v>
      </c>
      <c r="F3577" s="27" t="s">
        <v>1099</v>
      </c>
      <c r="H3577" t="s">
        <v>1077</v>
      </c>
      <c r="I3577" t="str">
        <f t="shared" si="55"/>
        <v>/3W Mount  PH00216</v>
      </c>
    </row>
    <row r="3578" spans="1:9" x14ac:dyDescent="0.25">
      <c r="A3578" s="27" t="s">
        <v>4926</v>
      </c>
      <c r="B3578" s="27" t="s">
        <v>4927</v>
      </c>
      <c r="C3578" s="27" t="s">
        <v>1473</v>
      </c>
      <c r="D3578" s="27" t="s">
        <v>1390</v>
      </c>
      <c r="E3578" s="27" t="s">
        <v>7166</v>
      </c>
      <c r="F3578" s="27" t="s">
        <v>1099</v>
      </c>
      <c r="H3578" t="s">
        <v>1077</v>
      </c>
      <c r="I3578" t="str">
        <f t="shared" si="55"/>
        <v>/AdptFWBP  PH00155</v>
      </c>
    </row>
    <row r="3579" spans="1:9" x14ac:dyDescent="0.25">
      <c r="A3579" s="27" t="s">
        <v>4928</v>
      </c>
      <c r="B3579" s="27" t="s">
        <v>4929</v>
      </c>
      <c r="C3579" s="27" t="s">
        <v>1473</v>
      </c>
      <c r="D3579" s="27" t="s">
        <v>1390</v>
      </c>
      <c r="E3579" s="27" t="s">
        <v>7166</v>
      </c>
      <c r="F3579" s="27" t="s">
        <v>1099</v>
      </c>
      <c r="H3579" t="s">
        <v>1077</v>
      </c>
      <c r="I3579" t="str">
        <f t="shared" si="55"/>
        <v>/AdptUSBP  PH00156</v>
      </c>
    </row>
    <row r="3580" spans="1:9" x14ac:dyDescent="0.25">
      <c r="A3580" s="27" t="s">
        <v>4871</v>
      </c>
      <c r="B3580" s="27" t="s">
        <v>4872</v>
      </c>
      <c r="C3580" s="27" t="s">
        <v>1473</v>
      </c>
      <c r="D3580" s="27" t="s">
        <v>1390</v>
      </c>
      <c r="E3580" s="27" t="s">
        <v>7166</v>
      </c>
      <c r="F3580" s="27" t="s">
        <v>1099</v>
      </c>
      <c r="H3580" t="s">
        <v>1077</v>
      </c>
      <c r="I3580" t="str">
        <f t="shared" si="55"/>
        <v>/ATP-K  PH00128</v>
      </c>
    </row>
    <row r="3581" spans="1:9" x14ac:dyDescent="0.25">
      <c r="A3581" s="27" t="s">
        <v>5027</v>
      </c>
      <c r="B3581" s="27" t="s">
        <v>5028</v>
      </c>
      <c r="C3581" s="27" t="s">
        <v>1473</v>
      </c>
      <c r="D3581" s="27" t="s">
        <v>1390</v>
      </c>
      <c r="E3581" s="27" t="s">
        <v>7166</v>
      </c>
      <c r="F3581" s="27" t="s">
        <v>1099</v>
      </c>
      <c r="H3581" t="s">
        <v>1077</v>
      </c>
      <c r="I3581" t="str">
        <f t="shared" si="55"/>
        <v>/BFC  PH00205</v>
      </c>
    </row>
    <row r="3582" spans="1:9" x14ac:dyDescent="0.25">
      <c r="A3582" s="27" t="s">
        <v>4942</v>
      </c>
      <c r="B3582" s="27" t="s">
        <v>4943</v>
      </c>
      <c r="C3582" s="27" t="s">
        <v>4901</v>
      </c>
      <c r="D3582" s="27" t="s">
        <v>1098</v>
      </c>
      <c r="E3582" s="27" t="s">
        <v>7166</v>
      </c>
      <c r="F3582" s="27" t="s">
        <v>1099</v>
      </c>
      <c r="H3582" t="s">
        <v>1077</v>
      </c>
      <c r="I3582" t="str">
        <f t="shared" si="55"/>
        <v>/BP Viewer  PH00163</v>
      </c>
    </row>
    <row r="3583" spans="1:9" x14ac:dyDescent="0.25">
      <c r="A3583" s="27" t="s">
        <v>4712</v>
      </c>
      <c r="B3583" s="27" t="s">
        <v>4713</v>
      </c>
      <c r="C3583" s="27" t="s">
        <v>4330</v>
      </c>
      <c r="D3583" s="27" t="s">
        <v>1390</v>
      </c>
      <c r="E3583" s="27" t="s">
        <v>7166</v>
      </c>
      <c r="F3583" s="27" t="s">
        <v>1099</v>
      </c>
      <c r="H3583" t="s">
        <v>1077</v>
      </c>
      <c r="I3583" t="str">
        <f t="shared" si="55"/>
        <v>/Cable-x  PH00049</v>
      </c>
    </row>
    <row r="3584" spans="1:9" x14ac:dyDescent="0.25">
      <c r="A3584" s="27" t="s">
        <v>5035</v>
      </c>
      <c r="B3584" s="27" t="s">
        <v>5036</v>
      </c>
      <c r="C3584" s="27" t="s">
        <v>1473</v>
      </c>
      <c r="D3584" s="27" t="s">
        <v>1390</v>
      </c>
      <c r="E3584" s="27" t="s">
        <v>7166</v>
      </c>
      <c r="F3584" s="27" t="s">
        <v>1099</v>
      </c>
      <c r="H3584" t="s">
        <v>1077</v>
      </c>
      <c r="I3584" t="str">
        <f t="shared" si="55"/>
        <v>/Case  PH00209</v>
      </c>
    </row>
    <row r="3585" spans="1:9" x14ac:dyDescent="0.25">
      <c r="A3585" s="27" t="s">
        <v>5021</v>
      </c>
      <c r="B3585" s="27" t="s">
        <v>5022</v>
      </c>
      <c r="C3585" s="27" t="s">
        <v>1473</v>
      </c>
      <c r="D3585" s="27" t="s">
        <v>1390</v>
      </c>
      <c r="E3585" s="27" t="s">
        <v>7166</v>
      </c>
      <c r="F3585" s="27" t="s">
        <v>1099</v>
      </c>
      <c r="H3585" t="s">
        <v>1077</v>
      </c>
      <c r="I3585" t="str">
        <f t="shared" si="55"/>
        <v>/CC  PH00202</v>
      </c>
    </row>
    <row r="3586" spans="1:9" x14ac:dyDescent="0.25">
      <c r="A3586" s="27" t="s">
        <v>5033</v>
      </c>
      <c r="B3586" s="27" t="s">
        <v>5034</v>
      </c>
      <c r="C3586" s="27" t="s">
        <v>1473</v>
      </c>
      <c r="D3586" s="27" t="s">
        <v>1390</v>
      </c>
      <c r="E3586" s="27" t="s">
        <v>7166</v>
      </c>
      <c r="F3586" s="27" t="s">
        <v>1099</v>
      </c>
      <c r="H3586" t="s">
        <v>1077</v>
      </c>
      <c r="I3586" t="str">
        <f t="shared" ref="I3586:I3654" si="56">B3586 &amp; "  " &amp; A3586</f>
        <v>/CFP  PH00208</v>
      </c>
    </row>
    <row r="3587" spans="1:9" x14ac:dyDescent="0.25">
      <c r="A3587" s="27" t="s">
        <v>4716</v>
      </c>
      <c r="B3587" s="27" t="s">
        <v>4717</v>
      </c>
      <c r="C3587" s="27" t="s">
        <v>4330</v>
      </c>
      <c r="D3587" s="27" t="s">
        <v>1390</v>
      </c>
      <c r="E3587" s="27" t="s">
        <v>7166</v>
      </c>
      <c r="F3587" s="27" t="s">
        <v>1099</v>
      </c>
      <c r="H3587" t="s">
        <v>1077</v>
      </c>
      <c r="I3587" t="str">
        <f t="shared" si="56"/>
        <v>/C-Mnt  PH00051</v>
      </c>
    </row>
    <row r="3588" spans="1:9" x14ac:dyDescent="0.25">
      <c r="A3588" s="27" t="s">
        <v>4710</v>
      </c>
      <c r="B3588" s="27" t="s">
        <v>4711</v>
      </c>
      <c r="C3588" s="27" t="s">
        <v>4330</v>
      </c>
      <c r="D3588" s="27" t="s">
        <v>1390</v>
      </c>
      <c r="E3588" s="27" t="s">
        <v>7166</v>
      </c>
      <c r="F3588" s="27" t="s">
        <v>1099</v>
      </c>
      <c r="H3588" t="s">
        <v>1077</v>
      </c>
      <c r="I3588" t="str">
        <f t="shared" si="56"/>
        <v>/Cu10  PH00048</v>
      </c>
    </row>
    <row r="3589" spans="1:9" x14ac:dyDescent="0.25">
      <c r="A3589" s="27" t="s">
        <v>4708</v>
      </c>
      <c r="B3589" s="27" t="s">
        <v>4709</v>
      </c>
      <c r="C3589" s="27" t="s">
        <v>4330</v>
      </c>
      <c r="D3589" s="27" t="s">
        <v>1390</v>
      </c>
      <c r="E3589" s="27" t="s">
        <v>7166</v>
      </c>
      <c r="F3589" s="27" t="s">
        <v>1099</v>
      </c>
      <c r="H3589" t="s">
        <v>1077</v>
      </c>
      <c r="I3589" t="str">
        <f t="shared" si="56"/>
        <v>/Cu5  PH00047</v>
      </c>
    </row>
    <row r="3590" spans="1:9" x14ac:dyDescent="0.25">
      <c r="A3590" s="27" t="s">
        <v>4985</v>
      </c>
      <c r="B3590" s="27" t="s">
        <v>4986</v>
      </c>
      <c r="C3590" s="27" t="s">
        <v>1473</v>
      </c>
      <c r="D3590" s="27" t="s">
        <v>1390</v>
      </c>
      <c r="E3590" s="27" t="s">
        <v>7166</v>
      </c>
      <c r="F3590" s="27" t="s">
        <v>1099</v>
      </c>
      <c r="H3590" t="s">
        <v>1077</v>
      </c>
      <c r="I3590" t="str">
        <f t="shared" si="56"/>
        <v>/Ext Cable  PH00184</v>
      </c>
    </row>
    <row r="3591" spans="1:9" x14ac:dyDescent="0.25">
      <c r="A3591" s="27" t="s">
        <v>5023</v>
      </c>
      <c r="B3591" s="27" t="s">
        <v>5024</v>
      </c>
      <c r="C3591" s="27" t="s">
        <v>1473</v>
      </c>
      <c r="D3591" s="27" t="s">
        <v>1390</v>
      </c>
      <c r="E3591" s="27" t="s">
        <v>7166</v>
      </c>
      <c r="F3591" s="27" t="s">
        <v>1099</v>
      </c>
      <c r="H3591" t="s">
        <v>1077</v>
      </c>
      <c r="I3591" t="str">
        <f t="shared" si="56"/>
        <v>/FFC  PH00203</v>
      </c>
    </row>
    <row r="3592" spans="1:9" x14ac:dyDescent="0.25">
      <c r="A3592" s="27" t="s">
        <v>4934</v>
      </c>
      <c r="B3592" s="27" t="s">
        <v>4935</v>
      </c>
      <c r="C3592" s="27" t="s">
        <v>1473</v>
      </c>
      <c r="D3592" s="27" t="s">
        <v>1390</v>
      </c>
      <c r="E3592" s="27" t="s">
        <v>7166</v>
      </c>
      <c r="F3592" s="27" t="s">
        <v>1099</v>
      </c>
      <c r="H3592" t="s">
        <v>1077</v>
      </c>
      <c r="I3592" t="str">
        <f t="shared" si="56"/>
        <v>/FW6P  PH00159</v>
      </c>
    </row>
    <row r="3593" spans="1:9" x14ac:dyDescent="0.25">
      <c r="A3593" s="27" t="s">
        <v>4912</v>
      </c>
      <c r="B3593" s="27" t="s">
        <v>4913</v>
      </c>
      <c r="C3593" s="27" t="s">
        <v>1473</v>
      </c>
      <c r="D3593" s="27" t="s">
        <v>1390</v>
      </c>
      <c r="E3593" s="27" t="s">
        <v>7166</v>
      </c>
      <c r="F3593" s="27" t="s">
        <v>1099</v>
      </c>
      <c r="H3593" t="s">
        <v>1077</v>
      </c>
      <c r="I3593" t="str">
        <f t="shared" si="56"/>
        <v>/H-I 100X  PH00148</v>
      </c>
    </row>
    <row r="3594" spans="1:9" x14ac:dyDescent="0.25">
      <c r="A3594" s="27" t="s">
        <v>4776</v>
      </c>
      <c r="B3594" s="27" t="s">
        <v>4777</v>
      </c>
      <c r="C3594" s="27" t="s">
        <v>1473</v>
      </c>
      <c r="D3594" s="27" t="s">
        <v>1390</v>
      </c>
      <c r="E3594" s="27" t="s">
        <v>7166</v>
      </c>
      <c r="F3594" s="27" t="s">
        <v>1099</v>
      </c>
      <c r="H3594" t="s">
        <v>1077</v>
      </c>
      <c r="I3594" t="str">
        <f t="shared" si="56"/>
        <v>/H-I 1550 w/ lens  PH00081</v>
      </c>
    </row>
    <row r="3595" spans="1:9" x14ac:dyDescent="0.25">
      <c r="A3595" s="27" t="s">
        <v>4778</v>
      </c>
      <c r="B3595" s="27" t="s">
        <v>4779</v>
      </c>
      <c r="C3595" s="27" t="s">
        <v>4330</v>
      </c>
      <c r="D3595" s="27" t="s">
        <v>1390</v>
      </c>
      <c r="E3595" s="27" t="s">
        <v>7166</v>
      </c>
      <c r="F3595" s="27" t="s">
        <v>1099</v>
      </c>
      <c r="H3595" t="s">
        <v>1077</v>
      </c>
      <c r="I3595" t="str">
        <f t="shared" si="56"/>
        <v>/H-I LA    add  PH00082</v>
      </c>
    </row>
    <row r="3596" spans="1:9" x14ac:dyDescent="0.25">
      <c r="A3596" s="27" t="s">
        <v>4954</v>
      </c>
      <c r="B3596" s="27" t="s">
        <v>4955</v>
      </c>
      <c r="C3596" s="27" t="s">
        <v>1473</v>
      </c>
      <c r="D3596" s="27" t="s">
        <v>1390</v>
      </c>
      <c r="E3596" s="27" t="s">
        <v>7166</v>
      </c>
      <c r="F3596" s="27" t="s">
        <v>1099</v>
      </c>
      <c r="H3596" t="s">
        <v>1077</v>
      </c>
      <c r="I3596" t="str">
        <f t="shared" si="56"/>
        <v>/HK  PH00169</v>
      </c>
    </row>
    <row r="3597" spans="1:9" x14ac:dyDescent="0.25">
      <c r="A3597" s="27" t="s">
        <v>5005</v>
      </c>
      <c r="B3597" s="27" t="s">
        <v>5006</v>
      </c>
      <c r="C3597" s="27" t="s">
        <v>1473</v>
      </c>
      <c r="D3597" s="27" t="s">
        <v>1390</v>
      </c>
      <c r="E3597" s="27" t="s">
        <v>7166</v>
      </c>
      <c r="F3597" s="27" t="s">
        <v>1099</v>
      </c>
      <c r="H3597" t="s">
        <v>1077</v>
      </c>
      <c r="I3597" t="str">
        <f t="shared" si="56"/>
        <v>/HPFiber-FC  PH00194</v>
      </c>
    </row>
    <row r="3598" spans="1:9" x14ac:dyDescent="0.25">
      <c r="A3598" s="27" t="s">
        <v>5009</v>
      </c>
      <c r="B3598" s="27" t="s">
        <v>5010</v>
      </c>
      <c r="C3598" s="27" t="s">
        <v>1473</v>
      </c>
      <c r="D3598" s="27" t="s">
        <v>1390</v>
      </c>
      <c r="E3598" s="27" t="s">
        <v>7166</v>
      </c>
      <c r="F3598" s="27" t="s">
        <v>1099</v>
      </c>
      <c r="H3598" t="s">
        <v>1077</v>
      </c>
      <c r="I3598" t="str">
        <f t="shared" si="56"/>
        <v>/HPFiber-SMA  PH00196</v>
      </c>
    </row>
    <row r="3599" spans="1:9" x14ac:dyDescent="0.25">
      <c r="A3599" s="27" t="s">
        <v>5007</v>
      </c>
      <c r="B3599" s="27" t="s">
        <v>5008</v>
      </c>
      <c r="C3599" s="27" t="s">
        <v>1473</v>
      </c>
      <c r="D3599" s="27" t="s">
        <v>1390</v>
      </c>
      <c r="E3599" s="27" t="s">
        <v>7166</v>
      </c>
      <c r="F3599" s="27" t="s">
        <v>1099</v>
      </c>
      <c r="H3599" t="s">
        <v>1077</v>
      </c>
      <c r="I3599" t="str">
        <f t="shared" si="56"/>
        <v>/HPFiber-ST  PH00195</v>
      </c>
    </row>
    <row r="3600" spans="1:9" x14ac:dyDescent="0.25">
      <c r="A3600" s="27" t="s">
        <v>4740</v>
      </c>
      <c r="B3600" s="27" t="s">
        <v>4741</v>
      </c>
      <c r="C3600" s="27" t="s">
        <v>4330</v>
      </c>
      <c r="D3600" s="27" t="s">
        <v>1390</v>
      </c>
      <c r="E3600" s="27" t="s">
        <v>7166</v>
      </c>
      <c r="F3600" s="27" t="s">
        <v>1099</v>
      </c>
      <c r="H3600" t="s">
        <v>1077</v>
      </c>
      <c r="I3600" t="str">
        <f t="shared" si="56"/>
        <v>/Hz  PH00063</v>
      </c>
    </row>
    <row r="3601" spans="1:9" x14ac:dyDescent="0.25">
      <c r="A3601" s="27" t="s">
        <v>4805</v>
      </c>
      <c r="B3601" s="27" t="s">
        <v>4806</v>
      </c>
      <c r="C3601" s="27" t="s">
        <v>1473</v>
      </c>
      <c r="D3601" s="27" t="s">
        <v>1390</v>
      </c>
      <c r="E3601" s="27" t="s">
        <v>7166</v>
      </c>
      <c r="F3601" s="27" t="s">
        <v>1099</v>
      </c>
      <c r="H3601" t="s">
        <v>1077</v>
      </c>
      <c r="I3601" t="str">
        <f t="shared" si="56"/>
        <v>/LENS 100-LIR  PH00095</v>
      </c>
    </row>
    <row r="3602" spans="1:9" x14ac:dyDescent="0.25">
      <c r="A3602" s="27" t="s">
        <v>4803</v>
      </c>
      <c r="B3602" s="27" t="s">
        <v>4804</v>
      </c>
      <c r="C3602" s="27" t="s">
        <v>1473</v>
      </c>
      <c r="D3602" s="27" t="s">
        <v>1390</v>
      </c>
      <c r="E3602" s="27" t="s">
        <v>7166</v>
      </c>
      <c r="F3602" s="27" t="s">
        <v>1099</v>
      </c>
      <c r="H3602" t="s">
        <v>1077</v>
      </c>
      <c r="I3602" t="str">
        <f t="shared" si="56"/>
        <v>/LENS 100-NIR  PH00094</v>
      </c>
    </row>
    <row r="3603" spans="1:9" x14ac:dyDescent="0.25">
      <c r="A3603" s="27" t="s">
        <v>4801</v>
      </c>
      <c r="B3603" s="27" t="s">
        <v>4802</v>
      </c>
      <c r="C3603" s="27" t="s">
        <v>1473</v>
      </c>
      <c r="D3603" s="27" t="s">
        <v>1390</v>
      </c>
      <c r="E3603" s="27" t="s">
        <v>7166</v>
      </c>
      <c r="F3603" s="27" t="s">
        <v>1099</v>
      </c>
      <c r="H3603" t="s">
        <v>1077</v>
      </c>
      <c r="I3603" t="str">
        <f t="shared" si="56"/>
        <v>/LENS 100-VIS  PH00093</v>
      </c>
    </row>
    <row r="3604" spans="1:9" x14ac:dyDescent="0.25">
      <c r="A3604" s="27" t="s">
        <v>4799</v>
      </c>
      <c r="B3604" s="27" t="s">
        <v>4800</v>
      </c>
      <c r="C3604" s="27" t="s">
        <v>1473</v>
      </c>
      <c r="D3604" s="27" t="s">
        <v>1390</v>
      </c>
      <c r="E3604" s="27" t="s">
        <v>7166</v>
      </c>
      <c r="F3604" s="27" t="s">
        <v>1099</v>
      </c>
      <c r="H3604" t="s">
        <v>1077</v>
      </c>
      <c r="I3604" t="str">
        <f t="shared" si="56"/>
        <v>/LENS 190-10.6  PH00092</v>
      </c>
    </row>
    <row r="3605" spans="1:9" x14ac:dyDescent="0.25">
      <c r="A3605" s="27" t="s">
        <v>4795</v>
      </c>
      <c r="B3605" s="27" t="s">
        <v>4796</v>
      </c>
      <c r="C3605" s="27" t="s">
        <v>1473</v>
      </c>
      <c r="D3605" s="27" t="s">
        <v>1390</v>
      </c>
      <c r="E3605" s="27" t="s">
        <v>7166</v>
      </c>
      <c r="F3605" s="27" t="s">
        <v>1099</v>
      </c>
      <c r="H3605" t="s">
        <v>1077</v>
      </c>
      <c r="I3605" t="str">
        <f t="shared" si="56"/>
        <v>/LENS 200 UV  PH00090</v>
      </c>
    </row>
    <row r="3606" spans="1:9" x14ac:dyDescent="0.25">
      <c r="A3606" s="27" t="s">
        <v>4797</v>
      </c>
      <c r="B3606" s="27" t="s">
        <v>4798</v>
      </c>
      <c r="C3606" s="27" t="s">
        <v>1473</v>
      </c>
      <c r="D3606" s="27" t="s">
        <v>1390</v>
      </c>
      <c r="E3606" s="27" t="s">
        <v>7166</v>
      </c>
      <c r="F3606" s="27" t="s">
        <v>1099</v>
      </c>
      <c r="H3606" t="s">
        <v>1077</v>
      </c>
      <c r="I3606" t="str">
        <f t="shared" si="56"/>
        <v>/LENS 350 UV-XXX  PH00091</v>
      </c>
    </row>
    <row r="3607" spans="1:9" x14ac:dyDescent="0.25">
      <c r="A3607" s="27" t="s">
        <v>5065</v>
      </c>
      <c r="B3607" s="27" t="s">
        <v>5066</v>
      </c>
      <c r="C3607" s="27" t="s">
        <v>1473</v>
      </c>
      <c r="D3607" s="27" t="s">
        <v>1390</v>
      </c>
      <c r="E3607" s="27" t="s">
        <v>7166</v>
      </c>
      <c r="F3607" s="27" t="s">
        <v>1099</v>
      </c>
      <c r="H3607" t="s">
        <v>1077</v>
      </c>
      <c r="I3607" t="str">
        <f t="shared" si="56"/>
        <v>/Lens 400 2um  PH00224</v>
      </c>
    </row>
    <row r="3608" spans="1:9" x14ac:dyDescent="0.25">
      <c r="A3608" s="27" t="s">
        <v>5063</v>
      </c>
      <c r="B3608" s="27" t="s">
        <v>5064</v>
      </c>
      <c r="C3608" s="27" t="s">
        <v>1473</v>
      </c>
      <c r="D3608" s="27" t="s">
        <v>1390</v>
      </c>
      <c r="E3608" s="27" t="s">
        <v>7166</v>
      </c>
      <c r="F3608" s="27" t="s">
        <v>1099</v>
      </c>
      <c r="H3608" t="s">
        <v>1077</v>
      </c>
      <c r="I3608" t="str">
        <f t="shared" si="56"/>
        <v>/Lens 400 NIR  PH00223</v>
      </c>
    </row>
    <row r="3609" spans="1:9" x14ac:dyDescent="0.25">
      <c r="A3609" s="27" t="s">
        <v>4944</v>
      </c>
      <c r="B3609" s="27" t="s">
        <v>4945</v>
      </c>
      <c r="C3609" s="27" t="s">
        <v>1473</v>
      </c>
      <c r="D3609" s="27" t="s">
        <v>1390</v>
      </c>
      <c r="E3609" s="27" t="s">
        <v>7166</v>
      </c>
      <c r="F3609" s="27" t="s">
        <v>1099</v>
      </c>
      <c r="H3609" t="s">
        <v>1077</v>
      </c>
      <c r="I3609" t="str">
        <f t="shared" si="56"/>
        <v>/M6  PH00164</v>
      </c>
    </row>
    <row r="3610" spans="1:9" x14ac:dyDescent="0.25">
      <c r="A3610" s="27" t="s">
        <v>5037</v>
      </c>
      <c r="B3610" s="27" t="s">
        <v>5038</v>
      </c>
      <c r="C3610" s="27" t="s">
        <v>4964</v>
      </c>
      <c r="D3610" s="27" t="s">
        <v>1098</v>
      </c>
      <c r="E3610" s="27" t="s">
        <v>7166</v>
      </c>
      <c r="F3610" s="27" t="s">
        <v>1099</v>
      </c>
      <c r="H3610" t="s">
        <v>1077</v>
      </c>
      <c r="I3610" t="str">
        <f t="shared" si="56"/>
        <v>/MfgSoft  PH00210</v>
      </c>
    </row>
    <row r="3611" spans="1:9" x14ac:dyDescent="0.25">
      <c r="A3611" s="27" t="s">
        <v>4914</v>
      </c>
      <c r="B3611" s="27" t="s">
        <v>4915</v>
      </c>
      <c r="C3611" s="27" t="s">
        <v>1473</v>
      </c>
      <c r="D3611" s="27" t="s">
        <v>1390</v>
      </c>
      <c r="E3611" s="27" t="s">
        <v>7166</v>
      </c>
      <c r="F3611" s="27" t="s">
        <v>1099</v>
      </c>
      <c r="H3611" t="s">
        <v>1077</v>
      </c>
      <c r="I3611" t="str">
        <f t="shared" si="56"/>
        <v>/MOLM-980-VIS  PH00149</v>
      </c>
    </row>
    <row r="3612" spans="1:9" x14ac:dyDescent="0.25">
      <c r="A3612" s="27" t="s">
        <v>4924</v>
      </c>
      <c r="B3612" s="27" t="s">
        <v>4925</v>
      </c>
      <c r="C3612" s="27" t="s">
        <v>1473</v>
      </c>
      <c r="D3612" s="27" t="s">
        <v>1390</v>
      </c>
      <c r="E3612" s="27" t="s">
        <v>7166</v>
      </c>
      <c r="F3612" s="27" t="s">
        <v>1099</v>
      </c>
      <c r="H3612" t="s">
        <v>1077</v>
      </c>
      <c r="I3612" t="str">
        <f t="shared" si="56"/>
        <v>/MX-WL  PH00154</v>
      </c>
    </row>
    <row r="3613" spans="1:9" x14ac:dyDescent="0.25">
      <c r="A3613" s="27" t="s">
        <v>5059</v>
      </c>
      <c r="B3613" s="27" t="s">
        <v>5060</v>
      </c>
      <c r="C3613" s="27" t="s">
        <v>1473</v>
      </c>
      <c r="D3613" s="27" t="s">
        <v>1390</v>
      </c>
      <c r="E3613" s="27" t="s">
        <v>7166</v>
      </c>
      <c r="F3613" s="27" t="s">
        <v>1099</v>
      </c>
      <c r="H3613" t="s">
        <v>1077</v>
      </c>
      <c r="I3613" t="str">
        <f t="shared" si="56"/>
        <v>/ND-Gonio  PH00221</v>
      </c>
    </row>
    <row r="3614" spans="1:9" x14ac:dyDescent="0.25">
      <c r="A3614" s="27" t="s">
        <v>4916</v>
      </c>
      <c r="B3614" s="27" t="s">
        <v>4917</v>
      </c>
      <c r="C3614" s="27" t="s">
        <v>1473</v>
      </c>
      <c r="D3614" s="27" t="s">
        <v>1390</v>
      </c>
      <c r="E3614" s="27" t="s">
        <v>7166</v>
      </c>
      <c r="F3614" s="27" t="s">
        <v>1099</v>
      </c>
      <c r="H3614" t="s">
        <v>1077</v>
      </c>
      <c r="I3614" t="str">
        <f t="shared" si="56"/>
        <v>/NFP-Solar10X  PH00150</v>
      </c>
    </row>
    <row r="3615" spans="1:9" x14ac:dyDescent="0.25">
      <c r="A3615" s="27" t="s">
        <v>4849</v>
      </c>
      <c r="B3615" s="27" t="s">
        <v>4850</v>
      </c>
      <c r="C3615" s="27" t="s">
        <v>1473</v>
      </c>
      <c r="D3615" s="27" t="s">
        <v>1390</v>
      </c>
      <c r="E3615" s="27" t="s">
        <v>7166</v>
      </c>
      <c r="F3615" s="27" t="s">
        <v>1099</v>
      </c>
      <c r="H3615" t="s">
        <v>1077</v>
      </c>
      <c r="I3615" t="str">
        <f t="shared" si="56"/>
        <v>/NIR1000  PH00117</v>
      </c>
    </row>
    <row r="3616" spans="1:9" x14ac:dyDescent="0.25">
      <c r="A3616" s="27" t="s">
        <v>4839</v>
      </c>
      <c r="B3616" s="27" t="s">
        <v>4840</v>
      </c>
      <c r="C3616" s="27" t="s">
        <v>1473</v>
      </c>
      <c r="D3616" s="27" t="s">
        <v>1390</v>
      </c>
      <c r="E3616" s="27" t="s">
        <v>7166</v>
      </c>
      <c r="F3616" s="27" t="s">
        <v>1099</v>
      </c>
      <c r="H3616" t="s">
        <v>1077</v>
      </c>
      <c r="I3616" t="str">
        <f t="shared" si="56"/>
        <v>/NIR200  PH00112</v>
      </c>
    </row>
    <row r="3617" spans="1:9" x14ac:dyDescent="0.25">
      <c r="A3617" s="27" t="s">
        <v>4841</v>
      </c>
      <c r="B3617" s="27" t="s">
        <v>4842</v>
      </c>
      <c r="C3617" s="27" t="s">
        <v>1473</v>
      </c>
      <c r="D3617" s="27" t="s">
        <v>1390</v>
      </c>
      <c r="E3617" s="27" t="s">
        <v>7166</v>
      </c>
      <c r="F3617" s="27" t="s">
        <v>1099</v>
      </c>
      <c r="H3617" t="s">
        <v>1077</v>
      </c>
      <c r="I3617" t="str">
        <f t="shared" si="56"/>
        <v>/NIR250  PH00113</v>
      </c>
    </row>
    <row r="3618" spans="1:9" x14ac:dyDescent="0.25">
      <c r="A3618" s="27" t="s">
        <v>4843</v>
      </c>
      <c r="B3618" s="27" t="s">
        <v>4844</v>
      </c>
      <c r="C3618" s="27" t="s">
        <v>1473</v>
      </c>
      <c r="D3618" s="27" t="s">
        <v>1390</v>
      </c>
      <c r="E3618" s="27" t="s">
        <v>7166</v>
      </c>
      <c r="F3618" s="27" t="s">
        <v>1099</v>
      </c>
      <c r="H3618" t="s">
        <v>1077</v>
      </c>
      <c r="I3618" t="str">
        <f t="shared" si="56"/>
        <v>/NIR400  PH00114</v>
      </c>
    </row>
    <row r="3619" spans="1:9" x14ac:dyDescent="0.25">
      <c r="A3619" s="27" t="s">
        <v>4845</v>
      </c>
      <c r="B3619" s="27" t="s">
        <v>4846</v>
      </c>
      <c r="C3619" s="27" t="s">
        <v>1473</v>
      </c>
      <c r="D3619" s="27" t="s">
        <v>1390</v>
      </c>
      <c r="E3619" s="27" t="s">
        <v>7166</v>
      </c>
      <c r="F3619" s="27" t="s">
        <v>1099</v>
      </c>
      <c r="H3619" t="s">
        <v>1077</v>
      </c>
      <c r="I3619" t="str">
        <f t="shared" si="56"/>
        <v>/NIR500  PH00115</v>
      </c>
    </row>
    <row r="3620" spans="1:9" x14ac:dyDescent="0.25">
      <c r="A3620" s="27" t="s">
        <v>4847</v>
      </c>
      <c r="B3620" s="27" t="s">
        <v>4848</v>
      </c>
      <c r="C3620" s="27" t="s">
        <v>1473</v>
      </c>
      <c r="D3620" s="27" t="s">
        <v>1390</v>
      </c>
      <c r="E3620" s="27" t="s">
        <v>7166</v>
      </c>
      <c r="F3620" s="27" t="s">
        <v>1099</v>
      </c>
      <c r="H3620" t="s">
        <v>1077</v>
      </c>
      <c r="I3620" t="str">
        <f t="shared" si="56"/>
        <v>/NIR750  PH00116</v>
      </c>
    </row>
    <row r="3621" spans="1:9" x14ac:dyDescent="0.25">
      <c r="A3621" s="27" t="s">
        <v>4993</v>
      </c>
      <c r="B3621" s="27" t="s">
        <v>4994</v>
      </c>
      <c r="C3621" s="27" t="s">
        <v>4964</v>
      </c>
      <c r="D3621" s="27" t="s">
        <v>1098</v>
      </c>
      <c r="E3621" s="27" t="s">
        <v>7166</v>
      </c>
      <c r="F3621" s="27" t="s">
        <v>1099</v>
      </c>
      <c r="H3621" t="s">
        <v>1077</v>
      </c>
      <c r="I3621" t="str">
        <f t="shared" si="56"/>
        <v>/NIST  PH00188</v>
      </c>
    </row>
    <row r="3622" spans="1:9" x14ac:dyDescent="0.25">
      <c r="A3622" s="27" t="s">
        <v>4722</v>
      </c>
      <c r="B3622" s="27" t="s">
        <v>4723</v>
      </c>
      <c r="C3622" s="27" t="s">
        <v>4330</v>
      </c>
      <c r="D3622" s="27" t="s">
        <v>1390</v>
      </c>
      <c r="E3622" s="27" t="s">
        <v>7166</v>
      </c>
      <c r="F3622" s="27" t="s">
        <v>1099</v>
      </c>
      <c r="H3622" t="s">
        <v>1077</v>
      </c>
      <c r="I3622" t="str">
        <f t="shared" si="56"/>
        <v>/NS Upgrade  PH00054</v>
      </c>
    </row>
    <row r="3623" spans="1:9" x14ac:dyDescent="0.25">
      <c r="A3623" s="27" t="s">
        <v>5119</v>
      </c>
      <c r="B3623" s="27" t="s">
        <v>5120</v>
      </c>
      <c r="C3623" s="27" t="s">
        <v>1473</v>
      </c>
      <c r="D3623" s="27" t="s">
        <v>1390</v>
      </c>
      <c r="E3623" s="27" t="s">
        <v>7166</v>
      </c>
      <c r="F3623" s="27" t="s">
        <v>1099</v>
      </c>
      <c r="H3623" t="s">
        <v>1077</v>
      </c>
      <c r="I3623" t="str">
        <f t="shared" si="56"/>
        <v>/NSEC NanoScan Side Exit Cable Option  PH00252</v>
      </c>
    </row>
    <row r="3624" spans="1:9" x14ac:dyDescent="0.25">
      <c r="A3624" s="27" t="s">
        <v>4714</v>
      </c>
      <c r="B3624" s="27" t="s">
        <v>4715</v>
      </c>
      <c r="C3624" s="27" t="s">
        <v>4330</v>
      </c>
      <c r="D3624" s="27" t="s">
        <v>1390</v>
      </c>
      <c r="E3624" s="27" t="s">
        <v>7166</v>
      </c>
      <c r="F3624" s="27" t="s">
        <v>1099</v>
      </c>
      <c r="H3624" t="s">
        <v>1077</v>
      </c>
      <c r="I3624" t="str">
        <f t="shared" si="56"/>
        <v>/NS-YE  PH00050</v>
      </c>
    </row>
    <row r="3625" spans="1:9" x14ac:dyDescent="0.25">
      <c r="A3625" s="27" t="s">
        <v>4706</v>
      </c>
      <c r="B3625" s="27" t="s">
        <v>4707</v>
      </c>
      <c r="C3625" s="27" t="s">
        <v>4330</v>
      </c>
      <c r="D3625" s="27" t="s">
        <v>1390</v>
      </c>
      <c r="E3625" s="27" t="s">
        <v>7166</v>
      </c>
      <c r="F3625" s="27" t="s">
        <v>1099</v>
      </c>
      <c r="H3625" t="s">
        <v>1077</v>
      </c>
      <c r="I3625" t="str">
        <f t="shared" si="56"/>
        <v>/P200  PH00046</v>
      </c>
    </row>
    <row r="3626" spans="1:9" x14ac:dyDescent="0.25">
      <c r="A3626" s="27" t="s">
        <v>4704</v>
      </c>
      <c r="B3626" s="27" t="s">
        <v>4705</v>
      </c>
      <c r="C3626" s="27" t="s">
        <v>4330</v>
      </c>
      <c r="D3626" s="27" t="s">
        <v>1390</v>
      </c>
      <c r="E3626" s="27" t="s">
        <v>7166</v>
      </c>
      <c r="F3626" s="27" t="s">
        <v>1099</v>
      </c>
      <c r="H3626" t="s">
        <v>1077</v>
      </c>
      <c r="I3626" t="str">
        <f t="shared" si="56"/>
        <v>/P75  PH00045</v>
      </c>
    </row>
    <row r="3627" spans="1:9" x14ac:dyDescent="0.25">
      <c r="A3627" s="27" t="s">
        <v>4932</v>
      </c>
      <c r="B3627" s="27" t="s">
        <v>4933</v>
      </c>
      <c r="C3627" s="27" t="s">
        <v>1473</v>
      </c>
      <c r="D3627" s="27" t="s">
        <v>1390</v>
      </c>
      <c r="E3627" s="27" t="s">
        <v>7166</v>
      </c>
      <c r="F3627" s="27" t="s">
        <v>1099</v>
      </c>
      <c r="H3627" t="s">
        <v>1077</v>
      </c>
      <c r="I3627" t="str">
        <f t="shared" si="56"/>
        <v>/PCBFW  PH00158</v>
      </c>
    </row>
    <row r="3628" spans="1:9" x14ac:dyDescent="0.25">
      <c r="A3628" s="27" t="s">
        <v>4930</v>
      </c>
      <c r="B3628" s="27" t="s">
        <v>4931</v>
      </c>
      <c r="C3628" s="27" t="s">
        <v>1473</v>
      </c>
      <c r="D3628" s="27" t="s">
        <v>1390</v>
      </c>
      <c r="E3628" s="27" t="s">
        <v>7166</v>
      </c>
      <c r="F3628" s="27" t="s">
        <v>1099</v>
      </c>
      <c r="H3628" t="s">
        <v>1077</v>
      </c>
      <c r="I3628" t="str">
        <f t="shared" si="56"/>
        <v>/PCIFW  PH00157</v>
      </c>
    </row>
    <row r="3629" spans="1:9" x14ac:dyDescent="0.25">
      <c r="A3629" s="27" t="s">
        <v>5011</v>
      </c>
      <c r="B3629" s="27" t="s">
        <v>5012</v>
      </c>
      <c r="C3629" s="27" t="s">
        <v>1473</v>
      </c>
      <c r="D3629" s="27" t="s">
        <v>1390</v>
      </c>
      <c r="E3629" s="27" t="s">
        <v>7166</v>
      </c>
      <c r="F3629" s="27" t="s">
        <v>1099</v>
      </c>
      <c r="H3629" t="s">
        <v>1077</v>
      </c>
      <c r="I3629" t="str">
        <f t="shared" si="56"/>
        <v>/plain plate  PH00197</v>
      </c>
    </row>
    <row r="3630" spans="1:9" x14ac:dyDescent="0.25">
      <c r="A3630" s="27" t="s">
        <v>5043</v>
      </c>
      <c r="B3630" s="27" t="s">
        <v>5044</v>
      </c>
      <c r="C3630" s="27" t="s">
        <v>4964</v>
      </c>
      <c r="D3630" s="27" t="s">
        <v>1098</v>
      </c>
      <c r="E3630" s="27" t="s">
        <v>7166</v>
      </c>
      <c r="F3630" s="27" t="s">
        <v>1099</v>
      </c>
      <c r="H3630" t="s">
        <v>1077</v>
      </c>
      <c r="I3630" t="str">
        <f t="shared" si="56"/>
        <v>/PO  PH00213</v>
      </c>
    </row>
    <row r="3631" spans="1:9" x14ac:dyDescent="0.25">
      <c r="A3631" s="27" t="s">
        <v>4989</v>
      </c>
      <c r="B3631" s="27" t="s">
        <v>4990</v>
      </c>
      <c r="C3631" s="27" t="s">
        <v>4964</v>
      </c>
      <c r="D3631" s="27" t="s">
        <v>1098</v>
      </c>
      <c r="E3631" s="27" t="s">
        <v>7166</v>
      </c>
      <c r="F3631" s="27" t="s">
        <v>1099</v>
      </c>
      <c r="H3631" t="s">
        <v>1077</v>
      </c>
      <c r="I3631" t="str">
        <f t="shared" si="56"/>
        <v>/Pulsed Upgrade  PH00186</v>
      </c>
    </row>
    <row r="3632" spans="1:9" x14ac:dyDescent="0.25">
      <c r="A3632" s="27" t="s">
        <v>4987</v>
      </c>
      <c r="B3632" s="27" t="s">
        <v>4988</v>
      </c>
      <c r="C3632" s="27" t="s">
        <v>4964</v>
      </c>
      <c r="D3632" s="27" t="s">
        <v>1098</v>
      </c>
      <c r="E3632" s="27" t="s">
        <v>7166</v>
      </c>
      <c r="F3632" s="27" t="s">
        <v>1099</v>
      </c>
      <c r="H3632" t="s">
        <v>1077</v>
      </c>
      <c r="I3632" t="str">
        <f t="shared" si="56"/>
        <v>/Pulsed*  PH00185</v>
      </c>
    </row>
    <row r="3633" spans="1:9" x14ac:dyDescent="0.25">
      <c r="A3633" s="27" t="s">
        <v>4760</v>
      </c>
      <c r="B3633" s="27" t="s">
        <v>4761</v>
      </c>
      <c r="C3633" s="27" t="s">
        <v>4330</v>
      </c>
      <c r="D3633" s="27" t="s">
        <v>1390</v>
      </c>
      <c r="E3633" s="27" t="s">
        <v>7166</v>
      </c>
      <c r="F3633" s="27" t="s">
        <v>1099</v>
      </c>
      <c r="H3633" t="s">
        <v>1077</v>
      </c>
      <c r="I3633" t="str">
        <f t="shared" si="56"/>
        <v>/RAL-FXT  PH00073</v>
      </c>
    </row>
    <row r="3634" spans="1:9" x14ac:dyDescent="0.25">
      <c r="A3634" s="27" t="s">
        <v>5025</v>
      </c>
      <c r="B3634" s="27" t="s">
        <v>5026</v>
      </c>
      <c r="C3634" s="27" t="s">
        <v>1473</v>
      </c>
      <c r="D3634" s="27" t="s">
        <v>1390</v>
      </c>
      <c r="E3634" s="27" t="s">
        <v>7166</v>
      </c>
      <c r="F3634" s="27" t="s">
        <v>1099</v>
      </c>
      <c r="H3634" t="s">
        <v>1077</v>
      </c>
      <c r="I3634" t="str">
        <f t="shared" si="56"/>
        <v>/REF  PH00204</v>
      </c>
    </row>
    <row r="3635" spans="1:9" x14ac:dyDescent="0.25">
      <c r="A3635" s="27" t="s">
        <v>5003</v>
      </c>
      <c r="B3635" s="27" t="s">
        <v>5004</v>
      </c>
      <c r="C3635" s="27" t="s">
        <v>1473</v>
      </c>
      <c r="D3635" s="27" t="s">
        <v>1390</v>
      </c>
      <c r="E3635" s="27" t="s">
        <v>7166</v>
      </c>
      <c r="F3635" s="27" t="s">
        <v>1099</v>
      </c>
      <c r="H3635" t="s">
        <v>1077</v>
      </c>
      <c r="I3635" t="str">
        <f t="shared" si="56"/>
        <v>/Ribbon  PH00193</v>
      </c>
    </row>
    <row r="3636" spans="1:9" x14ac:dyDescent="0.25">
      <c r="A3636" s="27" t="s">
        <v>4742</v>
      </c>
      <c r="B3636" s="27" t="s">
        <v>4743</v>
      </c>
      <c r="C3636" s="27" t="s">
        <v>1473</v>
      </c>
      <c r="D3636" s="27" t="s">
        <v>1390</v>
      </c>
      <c r="E3636" s="27" t="s">
        <v>7166</v>
      </c>
      <c r="F3636" s="27" t="s">
        <v>1099</v>
      </c>
      <c r="H3636" t="s">
        <v>1077</v>
      </c>
      <c r="I3636" t="str">
        <f t="shared" si="56"/>
        <v>/RS232  PH00064</v>
      </c>
    </row>
    <row r="3637" spans="1:9" x14ac:dyDescent="0.25">
      <c r="A3637" s="27" t="s">
        <v>5057</v>
      </c>
      <c r="B3637" s="27" t="s">
        <v>5058</v>
      </c>
      <c r="C3637" s="27" t="s">
        <v>1473</v>
      </c>
      <c r="D3637" s="27" t="s">
        <v>1390</v>
      </c>
      <c r="E3637" s="27" t="s">
        <v>7166</v>
      </c>
      <c r="F3637" s="27" t="s">
        <v>1099</v>
      </c>
      <c r="H3637" t="s">
        <v>1077</v>
      </c>
      <c r="I3637" t="str">
        <f t="shared" si="56"/>
        <v>/SMA  PH00220</v>
      </c>
    </row>
    <row r="3638" spans="1:9" x14ac:dyDescent="0.25">
      <c r="A3638" s="27" t="s">
        <v>5041</v>
      </c>
      <c r="B3638" s="27" t="s">
        <v>5042</v>
      </c>
      <c r="C3638" s="27" t="s">
        <v>4964</v>
      </c>
      <c r="D3638" s="27" t="s">
        <v>1098</v>
      </c>
      <c r="E3638" s="27" t="s">
        <v>7166</v>
      </c>
      <c r="F3638" s="27" t="s">
        <v>1099</v>
      </c>
      <c r="H3638" t="s">
        <v>1077</v>
      </c>
      <c r="I3638" t="str">
        <f t="shared" si="56"/>
        <v>/UV  PH00212</v>
      </c>
    </row>
    <row r="3639" spans="1:9" x14ac:dyDescent="0.25">
      <c r="A3639" s="27" t="s">
        <v>4821</v>
      </c>
      <c r="B3639" s="27" t="s">
        <v>4822</v>
      </c>
      <c r="C3639" s="27" t="s">
        <v>1473</v>
      </c>
      <c r="D3639" s="27" t="s">
        <v>1390</v>
      </c>
      <c r="E3639" s="27" t="s">
        <v>7166</v>
      </c>
      <c r="F3639" s="27" t="s">
        <v>1099</v>
      </c>
      <c r="H3639" t="s">
        <v>1077</v>
      </c>
      <c r="I3639" t="str">
        <f t="shared" si="56"/>
        <v>/UV1000  PH00103</v>
      </c>
    </row>
    <row r="3640" spans="1:9" x14ac:dyDescent="0.25">
      <c r="A3640" s="27" t="s">
        <v>4811</v>
      </c>
      <c r="B3640" s="27" t="s">
        <v>4812</v>
      </c>
      <c r="C3640" s="27" t="s">
        <v>1473</v>
      </c>
      <c r="D3640" s="27" t="s">
        <v>1390</v>
      </c>
      <c r="E3640" s="27" t="s">
        <v>7166</v>
      </c>
      <c r="F3640" s="27" t="s">
        <v>1099</v>
      </c>
      <c r="H3640" t="s">
        <v>1077</v>
      </c>
      <c r="I3640" t="str">
        <f t="shared" si="56"/>
        <v>/UV200  PH00098</v>
      </c>
    </row>
    <row r="3641" spans="1:9" x14ac:dyDescent="0.25">
      <c r="A3641" s="27" t="s">
        <v>4813</v>
      </c>
      <c r="B3641" s="27" t="s">
        <v>4814</v>
      </c>
      <c r="C3641" s="27" t="s">
        <v>1473</v>
      </c>
      <c r="D3641" s="27" t="s">
        <v>1390</v>
      </c>
      <c r="E3641" s="27" t="s">
        <v>7166</v>
      </c>
      <c r="F3641" s="27" t="s">
        <v>1099</v>
      </c>
      <c r="H3641" t="s">
        <v>1077</v>
      </c>
      <c r="I3641" t="str">
        <f t="shared" si="56"/>
        <v>/UV250  PH00099</v>
      </c>
    </row>
    <row r="3642" spans="1:9" x14ac:dyDescent="0.25">
      <c r="A3642" s="27" t="s">
        <v>4815</v>
      </c>
      <c r="B3642" s="27" t="s">
        <v>4816</v>
      </c>
      <c r="C3642" s="27" t="s">
        <v>1473</v>
      </c>
      <c r="D3642" s="27" t="s">
        <v>1390</v>
      </c>
      <c r="E3642" s="27" t="s">
        <v>7166</v>
      </c>
      <c r="F3642" s="27" t="s">
        <v>1099</v>
      </c>
      <c r="H3642" t="s">
        <v>1077</v>
      </c>
      <c r="I3642" t="str">
        <f t="shared" si="56"/>
        <v>/UV350  PH00100</v>
      </c>
    </row>
    <row r="3643" spans="1:9" x14ac:dyDescent="0.25">
      <c r="A3643" s="27" t="s">
        <v>4817</v>
      </c>
      <c r="B3643" s="27" t="s">
        <v>4818</v>
      </c>
      <c r="C3643" s="27" t="s">
        <v>1473</v>
      </c>
      <c r="D3643" s="27" t="s">
        <v>1390</v>
      </c>
      <c r="E3643" s="27" t="s">
        <v>7166</v>
      </c>
      <c r="F3643" s="27" t="s">
        <v>1099</v>
      </c>
      <c r="H3643" t="s">
        <v>1077</v>
      </c>
      <c r="I3643" t="str">
        <f t="shared" si="56"/>
        <v>/UV500  PH00101</v>
      </c>
    </row>
    <row r="3644" spans="1:9" x14ac:dyDescent="0.25">
      <c r="A3644" s="27" t="s">
        <v>4819</v>
      </c>
      <c r="B3644" s="27" t="s">
        <v>4820</v>
      </c>
      <c r="C3644" s="27" t="s">
        <v>1473</v>
      </c>
      <c r="D3644" s="27" t="s">
        <v>1390</v>
      </c>
      <c r="E3644" s="27" t="s">
        <v>7166</v>
      </c>
      <c r="F3644" s="27" t="s">
        <v>1099</v>
      </c>
      <c r="H3644" t="s">
        <v>1077</v>
      </c>
      <c r="I3644" t="str">
        <f t="shared" si="56"/>
        <v>/UV750  PH00102</v>
      </c>
    </row>
    <row r="3645" spans="1:9" x14ac:dyDescent="0.25">
      <c r="A3645" s="27" t="s">
        <v>5069</v>
      </c>
      <c r="B3645" s="27" t="s">
        <v>5070</v>
      </c>
      <c r="C3645" s="27" t="s">
        <v>4330</v>
      </c>
      <c r="D3645" s="27" t="s">
        <v>1390</v>
      </c>
      <c r="E3645" s="27" t="s">
        <v>7166</v>
      </c>
      <c r="F3645" s="27" t="s">
        <v>1099</v>
      </c>
      <c r="H3645" t="s">
        <v>1077</v>
      </c>
      <c r="I3645" t="str">
        <f t="shared" si="56"/>
        <v>/UView  PH00226</v>
      </c>
    </row>
    <row r="3646" spans="1:9" x14ac:dyDescent="0.25">
      <c r="A3646" s="27" t="s">
        <v>4835</v>
      </c>
      <c r="B3646" s="27" t="s">
        <v>4836</v>
      </c>
      <c r="C3646" s="27" t="s">
        <v>1473</v>
      </c>
      <c r="D3646" s="27" t="s">
        <v>1390</v>
      </c>
      <c r="E3646" s="27" t="s">
        <v>7166</v>
      </c>
      <c r="F3646" s="27" t="s">
        <v>1099</v>
      </c>
      <c r="H3646" t="s">
        <v>1077</v>
      </c>
      <c r="I3646" t="str">
        <f t="shared" si="56"/>
        <v>/VIS1000  PH00110</v>
      </c>
    </row>
    <row r="3647" spans="1:9" x14ac:dyDescent="0.25">
      <c r="A3647" s="27" t="s">
        <v>4825</v>
      </c>
      <c r="B3647" s="27" t="s">
        <v>4826</v>
      </c>
      <c r="C3647" s="27" t="s">
        <v>1473</v>
      </c>
      <c r="D3647" s="27" t="s">
        <v>1390</v>
      </c>
      <c r="E3647" s="27" t="s">
        <v>7166</v>
      </c>
      <c r="F3647" s="27" t="s">
        <v>1099</v>
      </c>
      <c r="H3647" t="s">
        <v>1077</v>
      </c>
      <c r="I3647" t="str">
        <f t="shared" si="56"/>
        <v>/VIS200  PH00105</v>
      </c>
    </row>
    <row r="3648" spans="1:9" x14ac:dyDescent="0.25">
      <c r="A3648" s="27" t="s">
        <v>4827</v>
      </c>
      <c r="B3648" s="27" t="s">
        <v>4828</v>
      </c>
      <c r="C3648" s="27" t="s">
        <v>1473</v>
      </c>
      <c r="D3648" s="27" t="s">
        <v>1390</v>
      </c>
      <c r="E3648" s="27" t="s">
        <v>7166</v>
      </c>
      <c r="F3648" s="27" t="s">
        <v>1099</v>
      </c>
      <c r="H3648" t="s">
        <v>1077</v>
      </c>
      <c r="I3648" t="str">
        <f t="shared" si="56"/>
        <v>/VIS250  PH00106</v>
      </c>
    </row>
    <row r="3649" spans="1:9" x14ac:dyDescent="0.25">
      <c r="A3649" s="27" t="s">
        <v>4829</v>
      </c>
      <c r="B3649" s="27" t="s">
        <v>4830</v>
      </c>
      <c r="C3649" s="27" t="s">
        <v>1473</v>
      </c>
      <c r="D3649" s="27" t="s">
        <v>1390</v>
      </c>
      <c r="E3649" s="27" t="s">
        <v>7166</v>
      </c>
      <c r="F3649" s="27" t="s">
        <v>1099</v>
      </c>
      <c r="H3649" t="s">
        <v>1077</v>
      </c>
      <c r="I3649" t="str">
        <f t="shared" si="56"/>
        <v>/VIS400  PH00107</v>
      </c>
    </row>
    <row r="3650" spans="1:9" x14ac:dyDescent="0.25">
      <c r="A3650" s="27" t="s">
        <v>4831</v>
      </c>
      <c r="B3650" s="27" t="s">
        <v>4832</v>
      </c>
      <c r="C3650" s="27" t="s">
        <v>1473</v>
      </c>
      <c r="D3650" s="27" t="s">
        <v>1390</v>
      </c>
      <c r="E3650" s="27" t="s">
        <v>7166</v>
      </c>
      <c r="F3650" s="27" t="s">
        <v>1099</v>
      </c>
      <c r="H3650" t="s">
        <v>1077</v>
      </c>
      <c r="I3650" t="str">
        <f t="shared" si="56"/>
        <v>/VIS500  PH00108</v>
      </c>
    </row>
    <row r="3651" spans="1:9" x14ac:dyDescent="0.25">
      <c r="A3651" s="27" t="s">
        <v>4833</v>
      </c>
      <c r="B3651" s="27" t="s">
        <v>4834</v>
      </c>
      <c r="C3651" s="27" t="s">
        <v>1473</v>
      </c>
      <c r="D3651" s="27" t="s">
        <v>1390</v>
      </c>
      <c r="E3651" s="27" t="s">
        <v>7166</v>
      </c>
      <c r="F3651" s="27" t="s">
        <v>1099</v>
      </c>
      <c r="H3651" t="s">
        <v>1077</v>
      </c>
      <c r="I3651" t="str">
        <f t="shared" si="56"/>
        <v>/VIS750  PH00109</v>
      </c>
    </row>
    <row r="3652" spans="1:9" x14ac:dyDescent="0.25">
      <c r="A3652" s="27" t="s">
        <v>4983</v>
      </c>
      <c r="B3652" s="27" t="s">
        <v>4984</v>
      </c>
      <c r="C3652" s="27" t="s">
        <v>4964</v>
      </c>
      <c r="D3652" s="27" t="s">
        <v>1098</v>
      </c>
      <c r="E3652" s="27" t="s">
        <v>7166</v>
      </c>
      <c r="F3652" s="27" t="s">
        <v>1099</v>
      </c>
      <c r="H3652" t="s">
        <v>1077</v>
      </c>
      <c r="I3652" t="str">
        <f t="shared" si="56"/>
        <v>/WL-O  PH00183</v>
      </c>
    </row>
    <row r="3653" spans="1:9" x14ac:dyDescent="0.25">
      <c r="A3653" s="27" t="s">
        <v>5372</v>
      </c>
      <c r="B3653" s="27" t="s">
        <v>5373</v>
      </c>
      <c r="C3653" s="27" t="s">
        <v>4330</v>
      </c>
      <c r="D3653" s="27" t="s">
        <v>1390</v>
      </c>
      <c r="E3653" s="27" t="s">
        <v>7166</v>
      </c>
      <c r="F3653" s="27" t="s">
        <v>1099</v>
      </c>
      <c r="H3653" t="s">
        <v>1077</v>
      </c>
      <c r="I3653" t="str">
        <f t="shared" si="56"/>
        <v>&lt; 5um Slit  PH00385</v>
      </c>
    </row>
    <row r="3654" spans="1:9" x14ac:dyDescent="0.25">
      <c r="A3654" s="27" t="s">
        <v>3089</v>
      </c>
      <c r="B3654" s="27" t="s">
        <v>3090</v>
      </c>
      <c r="C3654" s="27" t="s">
        <v>1426</v>
      </c>
      <c r="D3654" s="27" t="s">
        <v>1098</v>
      </c>
      <c r="E3654" s="27" t="s">
        <v>7150</v>
      </c>
      <c r="F3654" t="s">
        <v>1096</v>
      </c>
      <c r="H3654" t="s">
        <v>1077</v>
      </c>
      <c r="I3654" t="str">
        <f t="shared" si="56"/>
        <v>05SI69558 - 819D-SL-5.3-CAL2  7N6351A</v>
      </c>
    </row>
    <row r="4282" spans="1:8" x14ac:dyDescent="0.25">
      <c r="A4282" s="27" t="s">
        <v>7116</v>
      </c>
      <c r="B4282" s="27" t="s">
        <v>7117</v>
      </c>
      <c r="C4282" s="27" t="s">
        <v>1097</v>
      </c>
      <c r="D4282" s="27" t="s">
        <v>1098</v>
      </c>
      <c r="E4282" s="27" t="s">
        <v>7149</v>
      </c>
      <c r="F4282" s="27" t="s">
        <v>1099</v>
      </c>
      <c r="H4282" t="s">
        <v>1077</v>
      </c>
    </row>
    <row r="4283" spans="1:8" x14ac:dyDescent="0.25">
      <c r="A4283" s="27" t="s">
        <v>7118</v>
      </c>
      <c r="B4283" s="27" t="s">
        <v>7119</v>
      </c>
      <c r="C4283" s="27" t="s">
        <v>1097</v>
      </c>
      <c r="D4283" s="27" t="s">
        <v>1281</v>
      </c>
      <c r="E4283" s="27" t="s">
        <v>7144</v>
      </c>
      <c r="F4283" t="s">
        <v>1096</v>
      </c>
      <c r="H4283" t="s">
        <v>1077</v>
      </c>
    </row>
    <row r="4284" spans="1:8" x14ac:dyDescent="0.25">
      <c r="A4284" s="27" t="s">
        <v>7120</v>
      </c>
      <c r="B4284" s="27" t="s">
        <v>7121</v>
      </c>
      <c r="C4284" s="27" t="s">
        <v>1097</v>
      </c>
      <c r="D4284" s="27" t="s">
        <v>1281</v>
      </c>
      <c r="E4284" s="27" t="s">
        <v>7144</v>
      </c>
      <c r="F4284" t="s">
        <v>1096</v>
      </c>
      <c r="H4284" t="s">
        <v>1077</v>
      </c>
    </row>
    <row r="4285" spans="1:8" x14ac:dyDescent="0.25">
      <c r="A4285" s="27" t="s">
        <v>7122</v>
      </c>
      <c r="B4285" s="27" t="s">
        <v>7123</v>
      </c>
      <c r="C4285" s="27" t="s">
        <v>1097</v>
      </c>
      <c r="D4285" s="27" t="s">
        <v>1098</v>
      </c>
      <c r="E4285" s="27" t="s">
        <v>7149</v>
      </c>
      <c r="F4285" s="27" t="s">
        <v>1099</v>
      </c>
      <c r="H4285" t="s">
        <v>1077</v>
      </c>
    </row>
    <row r="4286" spans="1:8" x14ac:dyDescent="0.25">
      <c r="A4286" s="27" t="s">
        <v>7124</v>
      </c>
      <c r="B4286" s="27" t="s">
        <v>7125</v>
      </c>
      <c r="C4286" s="27" t="s">
        <v>1097</v>
      </c>
      <c r="D4286" s="27" t="s">
        <v>1098</v>
      </c>
      <c r="E4286" s="27" t="s">
        <v>7149</v>
      </c>
      <c r="F4286" s="27" t="s">
        <v>1099</v>
      </c>
      <c r="H4286" t="s">
        <v>1077</v>
      </c>
    </row>
    <row r="4287" spans="1:8" x14ac:dyDescent="0.25">
      <c r="A4287" s="27" t="s">
        <v>7126</v>
      </c>
      <c r="B4287" s="27" t="s">
        <v>7127</v>
      </c>
      <c r="C4287" s="27" t="s">
        <v>1097</v>
      </c>
      <c r="D4287" s="27" t="s">
        <v>1098</v>
      </c>
      <c r="E4287" s="27" t="s">
        <v>7149</v>
      </c>
      <c r="F4287" t="s">
        <v>6847</v>
      </c>
      <c r="H4287" t="s">
        <v>1077</v>
      </c>
    </row>
    <row r="4288" spans="1:8" x14ac:dyDescent="0.25">
      <c r="A4288" s="27" t="s">
        <v>7128</v>
      </c>
      <c r="B4288" s="27" t="s">
        <v>7129</v>
      </c>
      <c r="C4288" s="27" t="s">
        <v>1097</v>
      </c>
      <c r="D4288" s="27" t="s">
        <v>1098</v>
      </c>
      <c r="E4288" s="27" t="s">
        <v>7149</v>
      </c>
      <c r="F4288" s="27" t="s">
        <v>1099</v>
      </c>
      <c r="H4288" t="s">
        <v>1077</v>
      </c>
    </row>
    <row r="4289" spans="1:8" x14ac:dyDescent="0.25">
      <c r="A4289" s="27" t="s">
        <v>7130</v>
      </c>
      <c r="B4289" s="27" t="s">
        <v>7131</v>
      </c>
      <c r="C4289" s="27" t="s">
        <v>1097</v>
      </c>
      <c r="D4289" s="27" t="s">
        <v>1281</v>
      </c>
      <c r="E4289" s="27" t="s">
        <v>7144</v>
      </c>
      <c r="F4289" t="s">
        <v>1096</v>
      </c>
      <c r="H4289" t="s">
        <v>1077</v>
      </c>
    </row>
    <row r="4290" spans="1:8" x14ac:dyDescent="0.25">
      <c r="A4290" s="27" t="s">
        <v>7132</v>
      </c>
      <c r="B4290" s="27" t="s">
        <v>7133</v>
      </c>
      <c r="C4290" s="27" t="s">
        <v>1097</v>
      </c>
      <c r="D4290" s="27" t="s">
        <v>1098</v>
      </c>
      <c r="E4290" s="27" t="s">
        <v>7149</v>
      </c>
      <c r="F4290" t="s">
        <v>6847</v>
      </c>
      <c r="H4290" t="s">
        <v>1077</v>
      </c>
    </row>
    <row r="4291" spans="1:8" x14ac:dyDescent="0.25">
      <c r="A4291" s="27" t="s">
        <v>7134</v>
      </c>
      <c r="B4291" s="27" t="s">
        <v>7135</v>
      </c>
      <c r="C4291" s="27" t="s">
        <v>1097</v>
      </c>
      <c r="D4291" s="27" t="s">
        <v>1098</v>
      </c>
      <c r="E4291" s="27" t="s">
        <v>7149</v>
      </c>
      <c r="F4291" s="27" t="s">
        <v>1099</v>
      </c>
      <c r="H4291" t="s">
        <v>1077</v>
      </c>
    </row>
    <row r="4292" spans="1:8" x14ac:dyDescent="0.25">
      <c r="A4292" s="27" t="s">
        <v>7136</v>
      </c>
      <c r="B4292" s="27" t="s">
        <v>7137</v>
      </c>
      <c r="C4292" s="27" t="s">
        <v>1097</v>
      </c>
      <c r="D4292" s="27" t="s">
        <v>1281</v>
      </c>
      <c r="E4292" s="27" t="s">
        <v>7144</v>
      </c>
      <c r="F4292" t="s">
        <v>1096</v>
      </c>
      <c r="H4292" t="s">
        <v>1077</v>
      </c>
    </row>
  </sheetData>
  <sheetProtection algorithmName="SHA-512" hashValue="ahYzaLrxJZJ603oCO2Z2BDvr/ZMeQFHvEoIwGP4jRIQ7yjZ+TU6zOlUXihAlql27jZPMXhnkMG900JKPXN2T0g==" saltValue="w7/OWijlr0f79JnmLr8j3g==" spinCount="100000" sheet="1" objects="1" scenarios="1"/>
  <autoFilter ref="A1:H16299" xr:uid="{21D06B10-E9EA-4FFD-B89E-E43AC99E9D87}"/>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O37"/>
  <sheetViews>
    <sheetView workbookViewId="0">
      <selection activeCell="K7" sqref="K7"/>
    </sheetView>
  </sheetViews>
  <sheetFormatPr defaultRowHeight="12.75" x14ac:dyDescent="0.2"/>
  <cols>
    <col min="1" max="6" width="9.140625" style="4"/>
    <col min="7" max="7" width="10.85546875" style="4" customWidth="1"/>
    <col min="8" max="8" width="19.140625" style="4" customWidth="1"/>
    <col min="9" max="263" width="9.140625" style="4"/>
    <col min="264" max="264" width="19.140625" style="4" customWidth="1"/>
    <col min="265" max="519" width="9.140625" style="4"/>
    <col min="520" max="520" width="19.140625" style="4" customWidth="1"/>
    <col min="521" max="775" width="9.140625" style="4"/>
    <col min="776" max="776" width="19.140625" style="4" customWidth="1"/>
    <col min="777" max="1031" width="9.140625" style="4"/>
    <col min="1032" max="1032" width="19.140625" style="4" customWidth="1"/>
    <col min="1033" max="1287" width="9.140625" style="4"/>
    <col min="1288" max="1288" width="19.140625" style="4" customWidth="1"/>
    <col min="1289" max="1543" width="9.140625" style="4"/>
    <col min="1544" max="1544" width="19.140625" style="4" customWidth="1"/>
    <col min="1545" max="1799" width="9.140625" style="4"/>
    <col min="1800" max="1800" width="19.140625" style="4" customWidth="1"/>
    <col min="1801" max="2055" width="9.140625" style="4"/>
    <col min="2056" max="2056" width="19.140625" style="4" customWidth="1"/>
    <col min="2057" max="2311" width="9.140625" style="4"/>
    <col min="2312" max="2312" width="19.140625" style="4" customWidth="1"/>
    <col min="2313" max="2567" width="9.140625" style="4"/>
    <col min="2568" max="2568" width="19.140625" style="4" customWidth="1"/>
    <col min="2569" max="2823" width="9.140625" style="4"/>
    <col min="2824" max="2824" width="19.140625" style="4" customWidth="1"/>
    <col min="2825" max="3079" width="9.140625" style="4"/>
    <col min="3080" max="3080" width="19.140625" style="4" customWidth="1"/>
    <col min="3081" max="3335" width="9.140625" style="4"/>
    <col min="3336" max="3336" width="19.140625" style="4" customWidth="1"/>
    <col min="3337" max="3591" width="9.140625" style="4"/>
    <col min="3592" max="3592" width="19.140625" style="4" customWidth="1"/>
    <col min="3593" max="3847" width="9.140625" style="4"/>
    <col min="3848" max="3848" width="19.140625" style="4" customWidth="1"/>
    <col min="3849" max="4103" width="9.140625" style="4"/>
    <col min="4104" max="4104" width="19.140625" style="4" customWidth="1"/>
    <col min="4105" max="4359" width="9.140625" style="4"/>
    <col min="4360" max="4360" width="19.140625" style="4" customWidth="1"/>
    <col min="4361" max="4615" width="9.140625" style="4"/>
    <col min="4616" max="4616" width="19.140625" style="4" customWidth="1"/>
    <col min="4617" max="4871" width="9.140625" style="4"/>
    <col min="4872" max="4872" width="19.140625" style="4" customWidth="1"/>
    <col min="4873" max="5127" width="9.140625" style="4"/>
    <col min="5128" max="5128" width="19.140625" style="4" customWidth="1"/>
    <col min="5129" max="5383" width="9.140625" style="4"/>
    <col min="5384" max="5384" width="19.140625" style="4" customWidth="1"/>
    <col min="5385" max="5639" width="9.140625" style="4"/>
    <col min="5640" max="5640" width="19.140625" style="4" customWidth="1"/>
    <col min="5641" max="5895" width="9.140625" style="4"/>
    <col min="5896" max="5896" width="19.140625" style="4" customWidth="1"/>
    <col min="5897" max="6151" width="9.140625" style="4"/>
    <col min="6152" max="6152" width="19.140625" style="4" customWidth="1"/>
    <col min="6153" max="6407" width="9.140625" style="4"/>
    <col min="6408" max="6408" width="19.140625" style="4" customWidth="1"/>
    <col min="6409" max="6663" width="9.140625" style="4"/>
    <col min="6664" max="6664" width="19.140625" style="4" customWidth="1"/>
    <col min="6665" max="6919" width="9.140625" style="4"/>
    <col min="6920" max="6920" width="19.140625" style="4" customWidth="1"/>
    <col min="6921" max="7175" width="9.140625" style="4"/>
    <col min="7176" max="7176" width="19.140625" style="4" customWidth="1"/>
    <col min="7177" max="7431" width="9.140625" style="4"/>
    <col min="7432" max="7432" width="19.140625" style="4" customWidth="1"/>
    <col min="7433" max="7687" width="9.140625" style="4"/>
    <col min="7688" max="7688" width="19.140625" style="4" customWidth="1"/>
    <col min="7689" max="7943" width="9.140625" style="4"/>
    <col min="7944" max="7944" width="19.140625" style="4" customWidth="1"/>
    <col min="7945" max="8199" width="9.140625" style="4"/>
    <col min="8200" max="8200" width="19.140625" style="4" customWidth="1"/>
    <col min="8201" max="8455" width="9.140625" style="4"/>
    <col min="8456" max="8456" width="19.140625" style="4" customWidth="1"/>
    <col min="8457" max="8711" width="9.140625" style="4"/>
    <col min="8712" max="8712" width="19.140625" style="4" customWidth="1"/>
    <col min="8713" max="8967" width="9.140625" style="4"/>
    <col min="8968" max="8968" width="19.140625" style="4" customWidth="1"/>
    <col min="8969" max="9223" width="9.140625" style="4"/>
    <col min="9224" max="9224" width="19.140625" style="4" customWidth="1"/>
    <col min="9225" max="9479" width="9.140625" style="4"/>
    <col min="9480" max="9480" width="19.140625" style="4" customWidth="1"/>
    <col min="9481" max="9735" width="9.140625" style="4"/>
    <col min="9736" max="9736" width="19.140625" style="4" customWidth="1"/>
    <col min="9737" max="9991" width="9.140625" style="4"/>
    <col min="9992" max="9992" width="19.140625" style="4" customWidth="1"/>
    <col min="9993" max="10247" width="9.140625" style="4"/>
    <col min="10248" max="10248" width="19.140625" style="4" customWidth="1"/>
    <col min="10249" max="10503" width="9.140625" style="4"/>
    <col min="10504" max="10504" width="19.140625" style="4" customWidth="1"/>
    <col min="10505" max="10759" width="9.140625" style="4"/>
    <col min="10760" max="10760" width="19.140625" style="4" customWidth="1"/>
    <col min="10761" max="11015" width="9.140625" style="4"/>
    <col min="11016" max="11016" width="19.140625" style="4" customWidth="1"/>
    <col min="11017" max="11271" width="9.140625" style="4"/>
    <col min="11272" max="11272" width="19.140625" style="4" customWidth="1"/>
    <col min="11273" max="11527" width="9.140625" style="4"/>
    <col min="11528" max="11528" width="19.140625" style="4" customWidth="1"/>
    <col min="11529" max="11783" width="9.140625" style="4"/>
    <col min="11784" max="11784" width="19.140625" style="4" customWidth="1"/>
    <col min="11785" max="12039" width="9.140625" style="4"/>
    <col min="12040" max="12040" width="19.140625" style="4" customWidth="1"/>
    <col min="12041" max="12295" width="9.140625" style="4"/>
    <col min="12296" max="12296" width="19.140625" style="4" customWidth="1"/>
    <col min="12297" max="12551" width="9.140625" style="4"/>
    <col min="12552" max="12552" width="19.140625" style="4" customWidth="1"/>
    <col min="12553" max="12807" width="9.140625" style="4"/>
    <col min="12808" max="12808" width="19.140625" style="4" customWidth="1"/>
    <col min="12809" max="13063" width="9.140625" style="4"/>
    <col min="13064" max="13064" width="19.140625" style="4" customWidth="1"/>
    <col min="13065" max="13319" width="9.140625" style="4"/>
    <col min="13320" max="13320" width="19.140625" style="4" customWidth="1"/>
    <col min="13321" max="13575" width="9.140625" style="4"/>
    <col min="13576" max="13576" width="19.140625" style="4" customWidth="1"/>
    <col min="13577" max="13831" width="9.140625" style="4"/>
    <col min="13832" max="13832" width="19.140625" style="4" customWidth="1"/>
    <col min="13833" max="14087" width="9.140625" style="4"/>
    <col min="14088" max="14088" width="19.140625" style="4" customWidth="1"/>
    <col min="14089" max="14343" width="9.140625" style="4"/>
    <col min="14344" max="14344" width="19.140625" style="4" customWidth="1"/>
    <col min="14345" max="14599" width="9.140625" style="4"/>
    <col min="14600" max="14600" width="19.140625" style="4" customWidth="1"/>
    <col min="14601" max="14855" width="9.140625" style="4"/>
    <col min="14856" max="14856" width="19.140625" style="4" customWidth="1"/>
    <col min="14857" max="15111" width="9.140625" style="4"/>
    <col min="15112" max="15112" width="19.140625" style="4" customWidth="1"/>
    <col min="15113" max="15367" width="9.140625" style="4"/>
    <col min="15368" max="15368" width="19.140625" style="4" customWidth="1"/>
    <col min="15369" max="15623" width="9.140625" style="4"/>
    <col min="15624" max="15624" width="19.140625" style="4" customWidth="1"/>
    <col min="15625" max="15879" width="9.140625" style="4"/>
    <col min="15880" max="15880" width="19.140625" style="4" customWidth="1"/>
    <col min="15881" max="16135" width="9.140625" style="4"/>
    <col min="16136" max="16136" width="19.140625" style="4" customWidth="1"/>
    <col min="16137" max="16384" width="9.140625" style="4"/>
  </cols>
  <sheetData>
    <row r="1" spans="1:15" ht="27" x14ac:dyDescent="0.2">
      <c r="A1" s="216" t="s">
        <v>1079</v>
      </c>
      <c r="B1" s="216"/>
      <c r="C1" s="216"/>
      <c r="D1" s="216"/>
      <c r="E1" s="216"/>
      <c r="F1" s="216"/>
      <c r="G1" s="216"/>
      <c r="H1" s="216"/>
    </row>
    <row r="2" spans="1:15" ht="27" x14ac:dyDescent="0.2">
      <c r="A2" s="216"/>
      <c r="B2" s="216"/>
      <c r="C2" s="216"/>
      <c r="D2" s="216"/>
      <c r="E2" s="216"/>
      <c r="F2" s="216"/>
      <c r="G2" s="216"/>
      <c r="H2" s="216"/>
    </row>
    <row r="3" spans="1:15" x14ac:dyDescent="0.2">
      <c r="A3" s="5"/>
      <c r="B3" s="5"/>
      <c r="C3" s="5"/>
      <c r="D3" s="5"/>
      <c r="E3" s="5"/>
      <c r="F3" s="5"/>
      <c r="G3" s="5"/>
      <c r="H3" s="5"/>
    </row>
    <row r="4" spans="1:15" ht="15.75" x14ac:dyDescent="0.2">
      <c r="A4" s="217" t="s">
        <v>7280</v>
      </c>
      <c r="B4" s="217"/>
      <c r="C4" s="217"/>
      <c r="D4" s="217"/>
      <c r="E4" s="217"/>
      <c r="F4" s="217"/>
      <c r="G4" s="217"/>
      <c r="H4" s="217"/>
    </row>
    <row r="5" spans="1:15" ht="15.75" x14ac:dyDescent="0.25">
      <c r="A5" s="218">
        <v>45617</v>
      </c>
      <c r="B5" s="218"/>
      <c r="C5" s="218"/>
      <c r="D5" s="218"/>
      <c r="E5" s="218"/>
      <c r="F5" s="218"/>
      <c r="G5" s="218"/>
      <c r="H5" s="218"/>
    </row>
    <row r="6" spans="1:15" x14ac:dyDescent="0.2">
      <c r="A6" s="6"/>
      <c r="B6" s="6"/>
      <c r="C6" s="6"/>
      <c r="D6" s="6"/>
      <c r="E6" s="6"/>
      <c r="F6" s="6"/>
      <c r="G6" s="6"/>
      <c r="H6" s="6"/>
    </row>
    <row r="7" spans="1:15" ht="23.25" x14ac:dyDescent="0.2">
      <c r="A7" s="7"/>
      <c r="B7" s="7"/>
      <c r="C7" s="7"/>
      <c r="D7" s="7"/>
      <c r="E7" s="7"/>
      <c r="F7" s="8"/>
      <c r="G7" s="8"/>
      <c r="H7" s="8"/>
    </row>
    <row r="8" spans="1:15" ht="15.75" x14ac:dyDescent="0.2">
      <c r="A8" s="219"/>
      <c r="B8" s="219"/>
      <c r="C8" s="219"/>
      <c r="D8" s="219"/>
      <c r="E8" s="219"/>
      <c r="F8" s="219"/>
      <c r="G8" s="219"/>
      <c r="H8" s="219"/>
    </row>
    <row r="9" spans="1:15" ht="23.25" x14ac:dyDescent="0.2">
      <c r="A9" s="9"/>
      <c r="B9" s="9"/>
      <c r="C9" s="9"/>
      <c r="D9" s="6"/>
      <c r="E9" s="6"/>
      <c r="F9" s="10"/>
      <c r="G9" s="11"/>
      <c r="H9" s="9"/>
    </row>
    <row r="10" spans="1:15" x14ac:dyDescent="0.2">
      <c r="A10" s="12" t="s">
        <v>1080</v>
      </c>
      <c r="B10" s="13"/>
      <c r="C10" s="13"/>
      <c r="D10" s="13"/>
      <c r="E10" s="13"/>
      <c r="F10" s="13"/>
      <c r="G10" s="13"/>
      <c r="H10" s="13"/>
    </row>
    <row r="11" spans="1:15" x14ac:dyDescent="0.2">
      <c r="A11" s="14" t="s">
        <v>1081</v>
      </c>
      <c r="B11" s="5" t="s">
        <v>1082</v>
      </c>
      <c r="C11" s="15" t="s">
        <v>24</v>
      </c>
      <c r="D11" s="15"/>
      <c r="E11" s="15"/>
      <c r="F11" s="15"/>
      <c r="G11" s="15"/>
      <c r="H11" s="16"/>
    </row>
    <row r="12" spans="1:15" ht="19.5" customHeight="1" x14ac:dyDescent="0.2">
      <c r="A12" s="239">
        <v>2</v>
      </c>
      <c r="B12" s="241">
        <v>45617</v>
      </c>
      <c r="C12" s="242" t="s">
        <v>7279</v>
      </c>
      <c r="D12" s="243"/>
      <c r="E12" s="243"/>
      <c r="F12" s="243"/>
      <c r="G12" s="244"/>
      <c r="H12" s="240" t="s">
        <v>7278</v>
      </c>
    </row>
    <row r="13" spans="1:15" ht="12.75" customHeight="1" x14ac:dyDescent="0.25">
      <c r="A13" s="224">
        <v>1</v>
      </c>
      <c r="B13" s="225">
        <v>45594</v>
      </c>
      <c r="C13" s="226" t="s">
        <v>7277</v>
      </c>
      <c r="D13" s="227"/>
      <c r="E13" s="227"/>
      <c r="F13" s="227"/>
      <c r="G13" s="228"/>
      <c r="H13" s="224" t="s">
        <v>7278</v>
      </c>
      <c r="K13"/>
      <c r="L13"/>
      <c r="M13"/>
      <c r="N13"/>
      <c r="O13"/>
    </row>
    <row r="14" spans="1:15" ht="12.75" customHeight="1" x14ac:dyDescent="0.25">
      <c r="A14" s="229"/>
      <c r="B14" s="230"/>
      <c r="C14" s="231"/>
      <c r="D14" s="232"/>
      <c r="E14" s="232"/>
      <c r="F14" s="232"/>
      <c r="G14" s="233"/>
      <c r="H14" s="229"/>
      <c r="K14"/>
      <c r="L14"/>
      <c r="M14"/>
      <c r="N14"/>
      <c r="O14"/>
    </row>
    <row r="15" spans="1:15" ht="12.75" customHeight="1" x14ac:dyDescent="0.25">
      <c r="A15" s="229"/>
      <c r="B15" s="230"/>
      <c r="C15" s="231"/>
      <c r="D15" s="232"/>
      <c r="E15" s="232"/>
      <c r="F15" s="232"/>
      <c r="G15" s="233"/>
      <c r="H15" s="229"/>
      <c r="K15"/>
      <c r="L15"/>
      <c r="M15"/>
      <c r="N15"/>
      <c r="O15"/>
    </row>
    <row r="16" spans="1:15" ht="12.75" customHeight="1" x14ac:dyDescent="0.25">
      <c r="A16" s="229"/>
      <c r="B16" s="230"/>
      <c r="C16" s="231"/>
      <c r="D16" s="232"/>
      <c r="E16" s="232"/>
      <c r="F16" s="232"/>
      <c r="G16" s="233"/>
      <c r="H16" s="229"/>
      <c r="K16"/>
      <c r="L16"/>
      <c r="M16"/>
      <c r="N16"/>
      <c r="O16"/>
    </row>
    <row r="17" spans="1:8" x14ac:dyDescent="0.2">
      <c r="A17" s="229"/>
      <c r="B17" s="230"/>
      <c r="C17" s="231"/>
      <c r="D17" s="232"/>
      <c r="E17" s="232"/>
      <c r="F17" s="232"/>
      <c r="G17" s="233"/>
      <c r="H17" s="229"/>
    </row>
    <row r="18" spans="1:8" x14ac:dyDescent="0.2">
      <c r="A18" s="229"/>
      <c r="B18" s="230"/>
      <c r="C18" s="231"/>
      <c r="D18" s="232"/>
      <c r="E18" s="232"/>
      <c r="F18" s="232"/>
      <c r="G18" s="233"/>
      <c r="H18" s="229"/>
    </row>
    <row r="19" spans="1:8" x14ac:dyDescent="0.2">
      <c r="A19" s="234"/>
      <c r="B19" s="235"/>
      <c r="C19" s="236"/>
      <c r="D19" s="237"/>
      <c r="E19" s="237"/>
      <c r="F19" s="237"/>
      <c r="G19" s="238"/>
      <c r="H19" s="234"/>
    </row>
    <row r="20" spans="1:8" x14ac:dyDescent="0.2">
      <c r="A20" s="17" t="s">
        <v>1088</v>
      </c>
      <c r="B20" s="18">
        <v>45468</v>
      </c>
      <c r="C20" s="223" t="s">
        <v>1089</v>
      </c>
      <c r="D20" s="223"/>
      <c r="E20" s="223"/>
      <c r="F20" s="223"/>
      <c r="G20" s="223"/>
      <c r="H20" s="17" t="s">
        <v>1087</v>
      </c>
    </row>
    <row r="21" spans="1:8" x14ac:dyDescent="0.2">
      <c r="A21" s="17" t="s">
        <v>1078</v>
      </c>
      <c r="B21" s="18">
        <v>45356</v>
      </c>
      <c r="C21" s="215" t="s">
        <v>1086</v>
      </c>
      <c r="D21" s="215"/>
      <c r="E21" s="215"/>
      <c r="F21" s="215"/>
      <c r="G21" s="215"/>
      <c r="H21" s="17" t="s">
        <v>1087</v>
      </c>
    </row>
    <row r="22" spans="1:8" x14ac:dyDescent="0.2">
      <c r="A22" s="17" t="s">
        <v>1083</v>
      </c>
      <c r="B22" s="18">
        <v>44520</v>
      </c>
      <c r="C22" s="215" t="s">
        <v>1084</v>
      </c>
      <c r="D22" s="215"/>
      <c r="E22" s="215"/>
      <c r="F22" s="215"/>
      <c r="G22" s="215"/>
      <c r="H22" s="17" t="s">
        <v>1085</v>
      </c>
    </row>
    <row r="23" spans="1:8" x14ac:dyDescent="0.2">
      <c r="A23" s="19"/>
      <c r="B23" s="20"/>
      <c r="C23" s="220"/>
      <c r="D23" s="221"/>
      <c r="E23" s="221"/>
      <c r="F23" s="221"/>
      <c r="G23" s="222"/>
      <c r="H23" s="19"/>
    </row>
    <row r="24" spans="1:8" x14ac:dyDescent="0.2">
      <c r="A24" s="19"/>
      <c r="B24" s="20"/>
      <c r="C24" s="220"/>
      <c r="D24" s="221"/>
      <c r="E24" s="221"/>
      <c r="F24" s="221"/>
      <c r="G24" s="222"/>
      <c r="H24" s="19"/>
    </row>
    <row r="25" spans="1:8" x14ac:dyDescent="0.2">
      <c r="A25" s="19"/>
      <c r="B25" s="20"/>
      <c r="C25" s="220"/>
      <c r="D25" s="221"/>
      <c r="E25" s="221"/>
      <c r="F25" s="221"/>
      <c r="G25" s="222"/>
      <c r="H25" s="19"/>
    </row>
    <row r="26" spans="1:8" x14ac:dyDescent="0.2">
      <c r="A26" s="19"/>
      <c r="B26" s="20"/>
      <c r="C26" s="220"/>
      <c r="D26" s="221"/>
      <c r="E26" s="221"/>
      <c r="F26" s="221"/>
      <c r="G26" s="222"/>
      <c r="H26" s="19"/>
    </row>
    <row r="27" spans="1:8" x14ac:dyDescent="0.2">
      <c r="A27" s="19"/>
      <c r="B27" s="20"/>
      <c r="C27" s="220"/>
      <c r="D27" s="221"/>
      <c r="E27" s="221"/>
      <c r="F27" s="221"/>
      <c r="G27" s="222"/>
      <c r="H27" s="19"/>
    </row>
    <row r="28" spans="1:8" x14ac:dyDescent="0.2">
      <c r="A28" s="19"/>
      <c r="B28" s="20"/>
      <c r="C28" s="220"/>
      <c r="D28" s="221"/>
      <c r="E28" s="221"/>
      <c r="F28" s="221"/>
      <c r="G28" s="222"/>
      <c r="H28" s="19"/>
    </row>
    <row r="29" spans="1:8" x14ac:dyDescent="0.2">
      <c r="A29" s="19"/>
      <c r="B29" s="20"/>
      <c r="C29" s="220"/>
      <c r="D29" s="221"/>
      <c r="E29" s="221"/>
      <c r="F29" s="221"/>
      <c r="G29" s="222"/>
      <c r="H29" s="19"/>
    </row>
    <row r="30" spans="1:8" x14ac:dyDescent="0.2">
      <c r="A30" s="19"/>
      <c r="B30" s="19"/>
      <c r="C30" s="220"/>
      <c r="D30" s="221"/>
      <c r="E30" s="221"/>
      <c r="F30" s="221"/>
      <c r="G30" s="222"/>
      <c r="H30" s="19"/>
    </row>
    <row r="31" spans="1:8" x14ac:dyDescent="0.2">
      <c r="A31" s="19"/>
      <c r="B31" s="19"/>
      <c r="C31" s="220"/>
      <c r="D31" s="221"/>
      <c r="E31" s="221"/>
      <c r="F31" s="221"/>
      <c r="G31" s="222"/>
      <c r="H31" s="19"/>
    </row>
    <row r="32" spans="1:8" x14ac:dyDescent="0.2">
      <c r="A32" s="19"/>
      <c r="B32" s="19"/>
      <c r="C32" s="220"/>
      <c r="D32" s="221"/>
      <c r="E32" s="221"/>
      <c r="F32" s="221"/>
      <c r="G32" s="222"/>
      <c r="H32" s="19"/>
    </row>
    <row r="33" spans="1:8" x14ac:dyDescent="0.2">
      <c r="A33" s="19"/>
      <c r="B33" s="19"/>
      <c r="C33" s="220"/>
      <c r="D33" s="221"/>
      <c r="E33" s="221"/>
      <c r="F33" s="221"/>
      <c r="G33" s="222"/>
      <c r="H33" s="19"/>
    </row>
    <row r="34" spans="1:8" x14ac:dyDescent="0.2">
      <c r="A34" s="19"/>
      <c r="B34" s="19"/>
      <c r="C34" s="220"/>
      <c r="D34" s="221"/>
      <c r="E34" s="221"/>
      <c r="F34" s="221"/>
      <c r="G34" s="222"/>
      <c r="H34" s="19"/>
    </row>
    <row r="35" spans="1:8" x14ac:dyDescent="0.2">
      <c r="A35" s="19"/>
      <c r="B35" s="19"/>
      <c r="C35" s="220"/>
      <c r="D35" s="221"/>
      <c r="E35" s="221"/>
      <c r="F35" s="221"/>
      <c r="G35" s="222"/>
      <c r="H35" s="19"/>
    </row>
    <row r="36" spans="1:8" x14ac:dyDescent="0.2">
      <c r="A36" s="19"/>
      <c r="B36" s="19"/>
      <c r="C36" s="220"/>
      <c r="D36" s="221"/>
      <c r="E36" s="221"/>
      <c r="F36" s="221"/>
      <c r="G36" s="222"/>
      <c r="H36" s="19"/>
    </row>
    <row r="37" spans="1:8" x14ac:dyDescent="0.2">
      <c r="A37" s="19"/>
      <c r="B37" s="19"/>
      <c r="C37" s="220"/>
      <c r="D37" s="221"/>
      <c r="E37" s="221"/>
      <c r="F37" s="221"/>
      <c r="G37" s="222"/>
      <c r="H37" s="19"/>
    </row>
  </sheetData>
  <mergeCells count="28">
    <mergeCell ref="A13:A19"/>
    <mergeCell ref="B13:B19"/>
    <mergeCell ref="C13:G19"/>
    <mergeCell ref="H13:H19"/>
    <mergeCell ref="C30:G30"/>
    <mergeCell ref="C20:G20"/>
    <mergeCell ref="C21:G21"/>
    <mergeCell ref="C22:G22"/>
    <mergeCell ref="C23:G23"/>
    <mergeCell ref="C24:G24"/>
    <mergeCell ref="C25:G25"/>
    <mergeCell ref="C26:G26"/>
    <mergeCell ref="C27:G27"/>
    <mergeCell ref="C28:G28"/>
    <mergeCell ref="C29:G29"/>
    <mergeCell ref="C37:G37"/>
    <mergeCell ref="C31:G31"/>
    <mergeCell ref="C32:G32"/>
    <mergeCell ref="C33:G33"/>
    <mergeCell ref="C34:G34"/>
    <mergeCell ref="C35:G35"/>
    <mergeCell ref="C36:G36"/>
    <mergeCell ref="C12:G12"/>
    <mergeCell ref="A1:H1"/>
    <mergeCell ref="A2:H2"/>
    <mergeCell ref="A4:H4"/>
    <mergeCell ref="A5:H5"/>
    <mergeCell ref="A8:H8"/>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4006B5321B1C47900F3A5F3E70441C" ma:contentTypeVersion="16" ma:contentTypeDescription="Create a new document." ma:contentTypeScope="" ma:versionID="b24302515b6b3dfef105192e2a5dbc26">
  <xsd:schema xmlns:xsd="http://www.w3.org/2001/XMLSchema" xmlns:xs="http://www.w3.org/2001/XMLSchema" xmlns:p="http://schemas.microsoft.com/office/2006/metadata/properties" xmlns:ns2="f16585ef-29ff-4b66-8114-cc138dcb3e90" xmlns:ns3="de60624e-e948-473f-b730-6b49226e7bad" targetNamespace="http://schemas.microsoft.com/office/2006/metadata/properties" ma:root="true" ma:fieldsID="4eee1350d26332c4daba790dee51b257" ns2:_="" ns3:_="">
    <xsd:import namespace="f16585ef-29ff-4b66-8114-cc138dcb3e90"/>
    <xsd:import namespace="de60624e-e948-473f-b730-6b49226e7ba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MediaLengthInSeconds" minOccurs="0"/>
                <xsd:element ref="ns2:MediaServiceLocation" minOccurs="0"/>
                <xsd:element ref="ns2:MediaServiceObjectDetectorVersions" minOccurs="0"/>
                <xsd:element ref="ns2:Dat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6585ef-29ff-4b66-8114-cc138dcb3e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c94e93c0-f8c7-46bc-bcb4-6b38a172f5c1"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Date" ma:index="22" nillable="true" ma:displayName="Date" ma:format="DateOnly" ma:internalName="Date">
      <xsd:simpleType>
        <xsd:restriction base="dms:DateTim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60624e-e948-473f-b730-6b49226e7ba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933725a-800a-4c9c-b70e-f0846c11ef11}" ma:internalName="TaxCatchAll" ma:showField="CatchAllData" ma:web="de60624e-e948-473f-b730-6b49226e7bad">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e60624e-e948-473f-b730-6b49226e7bad" xsi:nil="true"/>
    <Date xmlns="f16585ef-29ff-4b66-8114-cc138dcb3e90" xsi:nil="true"/>
    <lcf76f155ced4ddcb4097134ff3c332f xmlns="f16585ef-29ff-4b66-8114-cc138dcb3e9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94FAC0D-EDCB-4BB1-BE60-9B1DA97D90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6585ef-29ff-4b66-8114-cc138dcb3e90"/>
    <ds:schemaRef ds:uri="de60624e-e948-473f-b730-6b49226e7b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C0C8B5-18EB-40EC-B675-15FF219C32FE}">
  <ds:schemaRefs>
    <ds:schemaRef ds:uri="http://schemas.microsoft.com/sharepoint/v3/contenttype/forms"/>
  </ds:schemaRefs>
</ds:datastoreItem>
</file>

<file path=customXml/itemProps3.xml><?xml version="1.0" encoding="utf-8"?>
<ds:datastoreItem xmlns:ds="http://schemas.openxmlformats.org/officeDocument/2006/customXml" ds:itemID="{21904FD5-D423-4225-8F22-26317F0A90A5}">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f16585ef-29ff-4b66-8114-cc138dcb3e90"/>
    <ds:schemaRef ds:uri="de60624e-e948-473f-b730-6b49226e7ba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CHECKLIST</vt:lpstr>
      <vt:lpstr>Materials</vt:lpstr>
      <vt:lpstr>Revision History</vt:lpstr>
      <vt:lpstr>PN</vt:lpstr>
    </vt:vector>
  </TitlesOfParts>
  <Manager/>
  <Company>MKS Instruments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Sorensen, Jake</dc:creator>
  <cp:keywords/>
  <dc:description/>
  <cp:lastModifiedBy>Cox, Geoff</cp:lastModifiedBy>
  <cp:revision/>
  <cp:lastPrinted>2024-11-21T17:55:45Z</cp:lastPrinted>
  <dcterms:created xsi:type="dcterms:W3CDTF">2020-10-29T15:46:25Z</dcterms:created>
  <dcterms:modified xsi:type="dcterms:W3CDTF">2024-11-21T19:06:23Z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0x010100F74006B5321B1C47900F3A5F3E70441C</vt:lpwstr>
  </property>
</Properties>
</file>